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9682663C-F752-444E-97CD-54B0BD1E9EBA}" xr6:coauthVersionLast="47" xr6:coauthVersionMax="47" xr10:uidLastSave="{00000000-0000-0000-0000-000000000000}"/>
  <bookViews>
    <workbookView xWindow="-120" yWindow="-120" windowWidth="29040" windowHeight="15840" tabRatio="793" firstSheet="8" activeTab="16" xr2:uid="{D8799CA4-6E1F-4E24-AD19-0F13D16E45B6}"/>
  </bookViews>
  <sheets>
    <sheet name="入力用" sheetId="2" r:id="rId1"/>
    <sheet name="さつき杯要項" sheetId="31" r:id="rId2"/>
    <sheet name="さつき杯申込書" sheetId="32" r:id="rId3"/>
    <sheet name="市民総体要項" sheetId="33" r:id="rId4"/>
    <sheet name="市民総体要項申込一般" sheetId="6" r:id="rId5"/>
    <sheet name="カデット要項" sheetId="25" r:id="rId6"/>
    <sheet name="カデット申込書" sheetId="26" r:id="rId7"/>
    <sheet name="なみはや国体ﾒﾓﾘｱﾙ要項" sheetId="8" r:id="rId8"/>
    <sheet name="なみはや国体ﾒﾓﾘｱﾙ申込一般" sheetId="9" r:id="rId9"/>
    <sheet name="エイジロング要項" sheetId="11" r:id="rId10"/>
    <sheet name="エイジロング申込男女" sheetId="14" r:id="rId11"/>
    <sheet name="マスターズ要項" sheetId="34" r:id="rId12"/>
    <sheet name="ﾏｽﾀｰｽﾞ申込" sheetId="35" r:id="rId13"/>
    <sheet name="ミックスダブルス要項" sheetId="15" r:id="rId14"/>
    <sheet name="ミックスダブルス申込" sheetId="16" r:id="rId15"/>
    <sheet name="二人団体戦要項" sheetId="17" r:id="rId16"/>
    <sheet name="二人団体戦申込" sheetId="18" r:id="rId17"/>
  </sheets>
  <definedNames>
    <definedName name="_xlnm.Print_Area" localSheetId="10">エイジロング申込男女!$A$1:$G$42</definedName>
    <definedName name="_xlnm.Print_Area" localSheetId="8">なみはや国体ﾒﾓﾘｱﾙ申込一般!$A$1:$J$30</definedName>
    <definedName name="_xlnm.Print_Area" localSheetId="14">ミックスダブルス申込!$A$1:$G$23</definedName>
    <definedName name="_xlnm.Print_Area" localSheetId="16">二人団体戦申込!$A$1:$I$27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7" i="34" l="1"/>
  <c r="B48" i="34"/>
  <c r="B46" i="34"/>
  <c r="B43" i="17"/>
  <c r="B44" i="17"/>
  <c r="B42" i="17"/>
  <c r="B48" i="15"/>
  <c r="B49" i="15"/>
  <c r="B47" i="15"/>
  <c r="B52" i="11"/>
  <c r="B53" i="11"/>
  <c r="B51" i="11"/>
  <c r="B50" i="8"/>
  <c r="B51" i="8"/>
  <c r="B49" i="8"/>
  <c r="B54" i="25"/>
  <c r="B55" i="25"/>
  <c r="B53" i="25"/>
  <c r="B44" i="33"/>
  <c r="B45" i="33"/>
  <c r="B43" i="33"/>
  <c r="B46" i="31"/>
  <c r="B47" i="31"/>
  <c r="B45" i="31"/>
  <c r="A1" i="14"/>
  <c r="I1" i="14" s="1"/>
  <c r="C30" i="34"/>
  <c r="C29" i="34"/>
  <c r="A1" i="34"/>
  <c r="C3" i="34" s="1"/>
  <c r="B1" i="35"/>
  <c r="C5" i="34" l="1"/>
  <c r="C28" i="33"/>
  <c r="A1" i="18"/>
  <c r="C27" i="17"/>
  <c r="C26" i="17"/>
  <c r="C32" i="15"/>
  <c r="C31" i="15"/>
  <c r="C30" i="31"/>
  <c r="C29" i="31"/>
  <c r="A1" i="33"/>
  <c r="C6" i="34" l="1"/>
  <c r="C9" i="34"/>
  <c r="C8" i="34"/>
  <c r="E7" i="34"/>
  <c r="C3" i="33"/>
  <c r="C5" i="33"/>
  <c r="C9" i="33" s="1"/>
  <c r="C37" i="25"/>
  <c r="C36" i="25"/>
  <c r="E10" i="2"/>
  <c r="A1" i="31"/>
  <c r="A1" i="26"/>
  <c r="A23" i="26" s="1"/>
  <c r="E3" i="2"/>
  <c r="C25" i="33" s="1"/>
  <c r="E5" i="2"/>
  <c r="E6" i="2"/>
  <c r="E8" i="2"/>
  <c r="E9" i="2"/>
  <c r="E7" i="2"/>
  <c r="C27" i="34" s="1"/>
  <c r="E4" i="2"/>
  <c r="E2" i="2"/>
  <c r="C6" i="33" l="1"/>
  <c r="D7" i="33"/>
  <c r="C8" i="33"/>
  <c r="C5" i="31"/>
  <c r="D7" i="31" s="1"/>
  <c r="C3" i="31"/>
  <c r="B1" i="32"/>
  <c r="A20" i="32" s="1"/>
  <c r="A1" i="6"/>
  <c r="A1" i="25"/>
  <c r="C14" i="25" l="1"/>
  <c r="C18" i="25" s="1"/>
  <c r="C12" i="25"/>
  <c r="C39" i="25"/>
  <c r="C8" i="31"/>
  <c r="C9" i="31"/>
  <c r="C6" i="31"/>
  <c r="C27" i="31"/>
  <c r="E16" i="25" l="1"/>
  <c r="C15" i="25"/>
  <c r="C17" i="25"/>
  <c r="A1" i="17"/>
  <c r="B1" i="16"/>
  <c r="A1" i="15"/>
  <c r="C38" i="11"/>
  <c r="C37" i="11"/>
  <c r="A1" i="11"/>
  <c r="C1" i="9"/>
  <c r="C39" i="8"/>
  <c r="C38" i="8"/>
  <c r="A1" i="8"/>
  <c r="C12" i="8" s="1"/>
  <c r="C21" i="6"/>
  <c r="C16" i="8" l="1"/>
  <c r="C15" i="8"/>
  <c r="C10" i="8"/>
  <c r="C41" i="8"/>
  <c r="C3" i="11"/>
  <c r="C35" i="11"/>
  <c r="C5" i="17"/>
  <c r="C24" i="17"/>
  <c r="C5" i="15"/>
  <c r="C29" i="15"/>
  <c r="C3" i="15"/>
  <c r="C13" i="15"/>
  <c r="C13" i="17"/>
  <c r="C3" i="17"/>
  <c r="E14" i="8"/>
  <c r="C13" i="8"/>
  <c r="C5" i="11"/>
  <c r="C6" i="17" l="1"/>
  <c r="C8" i="17"/>
  <c r="C9" i="17"/>
  <c r="C9" i="11"/>
  <c r="C8" i="11"/>
  <c r="D7" i="15"/>
  <c r="C9" i="15"/>
  <c r="C8" i="15"/>
  <c r="C6" i="15"/>
  <c r="D7" i="17"/>
  <c r="C6" i="11"/>
  <c r="D7" i="11"/>
</calcChain>
</file>

<file path=xl/sharedStrings.xml><?xml version="1.0" encoding="utf-8"?>
<sst xmlns="http://schemas.openxmlformats.org/spreadsheetml/2006/main" count="766" uniqueCount="298">
  <si>
    <t>場所</t>
  </si>
  <si>
    <t>種目</t>
  </si>
  <si>
    <t>大会名</t>
  </si>
  <si>
    <t>日付</t>
  </si>
  <si>
    <t>申込締切日</t>
  </si>
  <si>
    <t>池田市総合スポーツセンター</t>
  </si>
  <si>
    <t>団体戦男子、団体戦女子</t>
  </si>
  <si>
    <t>池田市五月山体育館</t>
  </si>
  <si>
    <t>ミックスダブルスによる団体戦</t>
  </si>
  <si>
    <r>
      <rPr>
        <sz val="11"/>
        <rFont val="ＭＳ 明朝"/>
        <family val="1"/>
        <charset val="128"/>
      </rPr>
      <t>一般男子団体戦、一般女子団体戦（男女とも</t>
    </r>
    <r>
      <rPr>
        <sz val="11"/>
        <rFont val="Century"/>
        <family val="1"/>
      </rPr>
      <t>1</t>
    </r>
    <r>
      <rPr>
        <sz val="11"/>
        <rFont val="ＭＳ 明朝"/>
        <family val="1"/>
        <charset val="128"/>
      </rPr>
      <t>チームは</t>
    </r>
    <r>
      <rPr>
        <sz val="11"/>
        <rFont val="Century"/>
        <family val="1"/>
      </rPr>
      <t>2</t>
    </r>
    <r>
      <rPr>
        <sz val="11"/>
        <rFont val="ＭＳ 明朝"/>
        <family val="1"/>
        <charset val="128"/>
      </rPr>
      <t>名で構成）</t>
    </r>
  </si>
  <si>
    <t>住所</t>
  </si>
  <si>
    <t>電話</t>
  </si>
  <si>
    <t>〒563－0038　池田市荘園２丁目７－３０　（駐車場は有料です）</t>
  </si>
  <si>
    <t>〒563－0051  池田市綾羽２丁目７－１ （駐車場は有料です）</t>
  </si>
  <si>
    <t>℡　072－754－3336</t>
  </si>
  <si>
    <t>申込先</t>
  </si>
  <si>
    <t>井尻　アツ子方　池田市卓球協会宛て</t>
  </si>
  <si>
    <t>1.</t>
  </si>
  <si>
    <t>日時</t>
  </si>
  <si>
    <t>９時　～　開会式</t>
  </si>
  <si>
    <t>近隣から苦情がありますので早くから並ばないでください。</t>
  </si>
  <si>
    <t>2.</t>
  </si>
  <si>
    <t>3.</t>
  </si>
  <si>
    <t>参加資格</t>
  </si>
  <si>
    <t>池田市卓球協会加盟者に限る</t>
  </si>
  <si>
    <t>4.</t>
  </si>
  <si>
    <t>5.</t>
  </si>
  <si>
    <t>試合方法</t>
  </si>
  <si>
    <t>トーナメントを行います。</t>
  </si>
  <si>
    <t>6.</t>
  </si>
  <si>
    <t>表彰</t>
  </si>
  <si>
    <t>7.</t>
  </si>
  <si>
    <t>参加料</t>
  </si>
  <si>
    <t>8.</t>
  </si>
  <si>
    <t>9.</t>
  </si>
  <si>
    <t>総合スポーツセンターでの受付は行いませんので、</t>
  </si>
  <si>
    <t>必ず郵送で記入漏れなく上記申込先へお申込ください。</t>
  </si>
  <si>
    <t>10.</t>
  </si>
  <si>
    <t>主催</t>
  </si>
  <si>
    <t>池田市卓球協会</t>
  </si>
  <si>
    <t>11.</t>
  </si>
  <si>
    <t>その他</t>
  </si>
  <si>
    <t>＊本大会についてのお問い合わせは、</t>
  </si>
  <si>
    <t>０９０－２２８４－９２６４（藤本）まで</t>
  </si>
  <si>
    <t>＊接着剤は日本卓球協会で承認されたものを使用してください。</t>
  </si>
  <si>
    <t>＊駐車場に余裕がありませんので、できるだけ電車・バス等をご利用ください。</t>
  </si>
  <si>
    <t>団体名(チーム名）</t>
  </si>
  <si>
    <t>　　　　　　　　　　　　　　　　　　　　　　　　</t>
  </si>
  <si>
    <t>責　　任　　者</t>
  </si>
  <si>
    <t>〒</t>
  </si>
  <si>
    <t>住　所　　　　　　　　　　　　　　　　　　　　</t>
  </si>
  <si>
    <t>氏　名　　　　　　　　　　　　　　　　　　　　</t>
  </si>
  <si>
    <t>ＴＥＬ　　　　　　　　　　　　　　　　　　　　　</t>
  </si>
  <si>
    <t>　</t>
  </si>
  <si>
    <t>Ａ  チーム</t>
  </si>
  <si>
    <t>Ｂ  チーム</t>
  </si>
  <si>
    <t>Ｃ  チーム</t>
  </si>
  <si>
    <t>池田市内在住又は池田市内に通勤・通学する者</t>
  </si>
  <si>
    <t>池田市教育委員会、池田市体育連盟</t>
  </si>
  <si>
    <t>主管</t>
  </si>
  <si>
    <t>12.</t>
  </si>
  <si>
    <t>本大会において生じた事故については、すべて個人の責任において</t>
  </si>
  <si>
    <t>処理し、主催者側には一切迷惑をかけません。</t>
  </si>
  <si>
    <t>団体名(個人名）</t>
  </si>
  <si>
    <t>（シングルス）</t>
  </si>
  <si>
    <t>氏　　名</t>
  </si>
  <si>
    <t>(ダブルス）</t>
  </si>
  <si>
    <t>趣旨</t>
  </si>
  <si>
    <t>池田市、池田市教育委員会、池田市体育連盟</t>
  </si>
  <si>
    <t>後援</t>
  </si>
  <si>
    <t>日程</t>
  </si>
  <si>
    <t>会場</t>
  </si>
  <si>
    <t>競技種目</t>
  </si>
  <si>
    <t>・予選リーグを行い、１位グループ・２位グループ・３位以下グループに</t>
  </si>
  <si>
    <t>分かれて、決勝トーナメントを行う。</t>
  </si>
  <si>
    <t>チーム編成</t>
  </si>
  <si>
    <t>別紙参加申込用紙に必要事項を記入し、下記宛に郵送してください。</t>
  </si>
  <si>
    <t>13.</t>
  </si>
  <si>
    <t>14.</t>
  </si>
  <si>
    <t>＊本大会についてのお間い合わせは、池田市卓球協会</t>
  </si>
  <si>
    <t>副理事長  藤本まで ℡090-2284-9264</t>
  </si>
  <si>
    <t>　　　　    　　　　　　　　　　　　　　    　　　　　　</t>
  </si>
  <si>
    <t>住　所　　　　　　　　　　　　        　　　　　　　　</t>
  </si>
  <si>
    <t>氏　名　　        　　　　　　　　　　　　　　　　　　</t>
  </si>
  <si>
    <t>ＴＥＬ　　　　　        　　　　　　　　　　　　　　　　</t>
  </si>
  <si>
    <t>(一般　男女混合団体戦）</t>
  </si>
  <si>
    <t>Ｄ  チーム</t>
  </si>
  <si>
    <t>男</t>
  </si>
  <si>
    <t>女</t>
  </si>
  <si>
    <t>Ｅ チーム</t>
  </si>
  <si>
    <t>Ｆ  チーム</t>
  </si>
  <si>
    <t>Ｇ  チーム</t>
  </si>
  <si>
    <t>Ｈ  チーム</t>
  </si>
  <si>
    <t>Ｉ チーム</t>
  </si>
  <si>
    <t>Ｊ  チーム</t>
  </si>
  <si>
    <t>Ｋ  チーム</t>
  </si>
  <si>
    <t>Ｌ  チーム</t>
  </si>
  <si>
    <t>必ず上位から記入すること！！</t>
  </si>
  <si>
    <t>本大会において生じた事故については、すべて個人の責任において処理し、</t>
  </si>
  <si>
    <t>主催者側には一切迷惑をかけません。</t>
  </si>
  <si>
    <t>（試合当日でも加盟手続は行えます　３００円／１人）</t>
  </si>
  <si>
    <t>各種目において参加人数が５名以下となったときには</t>
  </si>
  <si>
    <t>各々１ランク下の年齢層と合せて行います。</t>
  </si>
  <si>
    <t>（対象となる年齢層より下の年齢層でも出場できます）</t>
  </si>
  <si>
    <t>原則として、予選リーグ戦を行いその後に順位別グループの</t>
  </si>
  <si>
    <t>各種目とも１～３位まで賞品贈呈　</t>
  </si>
  <si>
    <t>※参加人数によっては、3位決定戦有り</t>
  </si>
  <si>
    <t>（参加料は当日会場受付でお支払いください。）</t>
  </si>
  <si>
    <t>住　所                                 　　　　　　</t>
  </si>
  <si>
    <t>氏　名　  　　　　　　　　　　　　　　　　　　</t>
  </si>
  <si>
    <t>団体名…（　　　　　　　　　　　　）</t>
  </si>
  <si>
    <t>*団体名の記入と男女の種目いずれかに○印をしてください！！</t>
  </si>
  <si>
    <t>池田市卓球協会加盟者に限る　（当日　加入可　加盟金１名３００円）</t>
  </si>
  <si>
    <t>男子２名、女子２名により１チームを構成し、ミックスダブルスを</t>
  </si>
  <si>
    <t>３試合行います。</t>
  </si>
  <si>
    <t>１番…男女ペア、２番…１番に出場したもの以外の男女ペア</t>
  </si>
  <si>
    <t>３番…１・２番の組み合わせ以外の男女ペア</t>
  </si>
  <si>
    <t>（男とは、男子または男子の代わりに登録した女子のことです）</t>
  </si>
  <si>
    <t>原則として、まず３～４チームによる予選リーグ戦を行い、その結果により</t>
  </si>
  <si>
    <t>１～４位までそれぞれ順位グループ別にトーナメント戦を行います。</t>
  </si>
  <si>
    <t>各グループともに１位～３位まで賞品贈呈（参加数により変更有り）</t>
  </si>
  <si>
    <t>＊ 賞品の数は1チーム４名分といたします。</t>
  </si>
  <si>
    <t xml:space="preserve"> （参加選手の登録は１チームあたり４名とします）</t>
  </si>
  <si>
    <t>氏　名</t>
  </si>
  <si>
    <t>〒
住　所　　　　　　　　　　　　　　　　　　　　</t>
  </si>
  <si>
    <t>男1
(女）</t>
  </si>
  <si>
    <t>男2
(女)</t>
  </si>
  <si>
    <t>女１</t>
  </si>
  <si>
    <t>女2</t>
  </si>
  <si>
    <t>D  チーム</t>
  </si>
  <si>
    <t>E  チーム</t>
  </si>
  <si>
    <t>F  チーム</t>
  </si>
  <si>
    <t>1番ダブルス、２番シングルス、３番シングルスの２点先取</t>
  </si>
  <si>
    <t>（予選リーグ、順位別の決勝トーナメントを実施）</t>
  </si>
  <si>
    <t>各グループともに１～３位まで賞品贈呈　（参加数により変更有り）</t>
  </si>
  <si>
    <t>＊ 賞品の数は1チーム２名分といたします。</t>
  </si>
  <si>
    <t xml:space="preserve"> （参加選手の登録は１チームあたり２名とします）</t>
  </si>
  <si>
    <t xml:space="preserve">         大会において生じた事故については、すべて個人の責任において処理し、主催者側には</t>
  </si>
  <si>
    <t xml:space="preserve">         一切迷惑をかけません。</t>
  </si>
  <si>
    <t>〒
住　所　　　　　　　　　　　　　　　　　　　　</t>
  </si>
  <si>
    <t>一般男子の部</t>
  </si>
  <si>
    <t>一般女子の部</t>
  </si>
  <si>
    <t>〒５６３－００３１  池田市天神１丁目１０－２６－Ｃ号</t>
    <phoneticPr fontId="24"/>
  </si>
  <si>
    <t>☆男子のみ、女子のみ、男女混合を問いません。</t>
  </si>
  <si>
    <t>　当日抽選にて組み合わせを決定します。</t>
  </si>
  <si>
    <t>＊  原則として、予選リーグ戦を行い、その後順位別トーナメントを行います。</t>
    <rPh sb="21" eb="22">
      <t>ゴ</t>
    </rPh>
    <phoneticPr fontId="24"/>
  </si>
  <si>
    <t>　　</t>
    <phoneticPr fontId="24"/>
  </si>
  <si>
    <t>各種目とも１～３位まで賞品贈呈　（参加数により変更有り）</t>
  </si>
  <si>
    <t>＊加盟金 → 不要</t>
  </si>
  <si>
    <t>＊ 賞品の数は1チーム３名分といたします。</t>
  </si>
  <si>
    <t xml:space="preserve"> （参加選手の登録は１チームあたり３名とします）</t>
  </si>
  <si>
    <t>上記の大会に下記のとおり申し込みます。</t>
    <rPh sb="12" eb="13">
      <t>モウ</t>
    </rPh>
    <rPh sb="14" eb="15">
      <t>コ</t>
    </rPh>
    <phoneticPr fontId="24"/>
  </si>
  <si>
    <t>本大会において生じた事故については、すべて個人の責任において処理し、</t>
    <phoneticPr fontId="24"/>
  </si>
  <si>
    <t>主催者側には一切迷惑をかけません。</t>
    <phoneticPr fontId="24"/>
  </si>
  <si>
    <t>必ずフルネームで記入すること！！</t>
    <phoneticPr fontId="24"/>
  </si>
  <si>
    <t>＊体育館は８時半まで開場しません。</t>
    <phoneticPr fontId="24"/>
  </si>
  <si>
    <t>①一般男・女シングルス</t>
    <phoneticPr fontId="24"/>
  </si>
  <si>
    <t>〒563-0031  池田市天神１丁目１０－２６－Ｃ号</t>
    <phoneticPr fontId="24"/>
  </si>
  <si>
    <t>＊本大会ではニッタクボールを使用します。</t>
    <phoneticPr fontId="24"/>
  </si>
  <si>
    <t>９時半　～　開会式</t>
    <rPh sb="2" eb="3">
      <t>ハン</t>
    </rPh>
    <phoneticPr fontId="24"/>
  </si>
  <si>
    <t>一般・中学　　男子・女子</t>
    <rPh sb="3" eb="5">
      <t>チュウガク</t>
    </rPh>
    <phoneticPr fontId="24"/>
  </si>
  <si>
    <t>◎ １チームを男２名、女２名で編成する。</t>
    <phoneticPr fontId="24"/>
  </si>
  <si>
    <t>(いずれも大会当日)</t>
    <rPh sb="5" eb="7">
      <t>タイカイ</t>
    </rPh>
    <rPh sb="7" eb="9">
      <t>トウジツ</t>
    </rPh>
    <phoneticPr fontId="24"/>
  </si>
  <si>
    <t>＊ フリー（年齢制限なし）　＊４５～５４歳　　＊５５～６４歳</t>
    <phoneticPr fontId="24"/>
  </si>
  <si>
    <t>＊本大会ではニッタクボールを使用します。</t>
    <phoneticPr fontId="24"/>
  </si>
  <si>
    <t>大会参加者（経験者）</t>
    <rPh sb="0" eb="2">
      <t>タイカイ</t>
    </rPh>
    <rPh sb="2" eb="4">
      <t>サンカ</t>
    </rPh>
    <rPh sb="4" eb="5">
      <t>シャ</t>
    </rPh>
    <rPh sb="6" eb="9">
      <t>ケイケンシャ</t>
    </rPh>
    <phoneticPr fontId="24"/>
  </si>
  <si>
    <t>大会参加者（初心者）</t>
    <rPh sb="0" eb="2">
      <t>タイカイ</t>
    </rPh>
    <rPh sb="2" eb="4">
      <t>サンカ</t>
    </rPh>
    <rPh sb="4" eb="5">
      <t>シャ</t>
    </rPh>
    <rPh sb="6" eb="9">
      <t>ショシンシャ</t>
    </rPh>
    <phoneticPr fontId="24"/>
  </si>
  <si>
    <t>℡　072－761－5137</t>
    <phoneticPr fontId="24"/>
  </si>
  <si>
    <t>②一般男・女ダブルス</t>
    <phoneticPr fontId="24"/>
  </si>
  <si>
    <t>③中学生男・女シングルス</t>
    <phoneticPr fontId="24"/>
  </si>
  <si>
    <t>④中学生男・女ダブルス</t>
    <phoneticPr fontId="24"/>
  </si>
  <si>
    <t>予選リーグ戦後、各順位別トーナメントを行います。</t>
    <phoneticPr fontId="24"/>
  </si>
  <si>
    <t>①、②の決勝トーナメントで１～３位までに賞品を贈呈します。</t>
    <phoneticPr fontId="24"/>
  </si>
  <si>
    <t>③、④の決勝トーナメントで１～３位までは賞状を贈呈します。</t>
    <phoneticPr fontId="24"/>
  </si>
  <si>
    <t>＊一般と中学生の部は重複して出場できません。</t>
    <rPh sb="1" eb="3">
      <t>イッパン</t>
    </rPh>
    <rPh sb="4" eb="5">
      <t>チュウ</t>
    </rPh>
    <rPh sb="5" eb="7">
      <t>ガクセイ</t>
    </rPh>
    <rPh sb="8" eb="9">
      <t>ブ</t>
    </rPh>
    <phoneticPr fontId="24"/>
  </si>
  <si>
    <t>池田市卓球協会</t>
    <rPh sb="3" eb="7">
      <t>タッキュウキョウカイ</t>
    </rPh>
    <phoneticPr fontId="24"/>
  </si>
  <si>
    <t>・２シングルス３ダブルスで、３点先取方式で勝敗を決する。</t>
    <phoneticPr fontId="24"/>
  </si>
  <si>
    <t>*参加者数によっては変更あり。</t>
    <rPh sb="1" eb="5">
      <t>サンカシャスウ</t>
    </rPh>
    <rPh sb="10" eb="12">
      <t>ヘンコウ</t>
    </rPh>
    <phoneticPr fontId="24"/>
  </si>
  <si>
    <t>種目・男女別に丸印を
付けてください！</t>
    <rPh sb="0" eb="2">
      <t>シュモク</t>
    </rPh>
    <rPh sb="3" eb="6">
      <t>ダンジョベツ</t>
    </rPh>
    <rPh sb="7" eb="9">
      <t>マルジルシ</t>
    </rPh>
    <rPh sb="11" eb="12">
      <t>ツ</t>
    </rPh>
    <phoneticPr fontId="24"/>
  </si>
  <si>
    <t>ダブルス男・女（ペアの合計年齢）</t>
  </si>
  <si>
    <t>＊～９０歳　　＊９１～１２０歳　　＊１２１歳以上</t>
  </si>
  <si>
    <t>＊当日は、必ずゼッケンを着用してください。</t>
  </si>
  <si>
    <t>(男子・女子  ダブルス　二人合わせて～９0歳）</t>
  </si>
  <si>
    <t>団体名…（　　　　　　　　　　　）</t>
  </si>
  <si>
    <t>(男子・女子  ダブルス　二人合わせて９１～1２０歳）</t>
  </si>
  <si>
    <t>(男子・女子  ダブルス　二人合わせて1２１歳以上）</t>
  </si>
  <si>
    <t>６５歳以上３名の選手でチームを編成し、３ダブルスの団体戦を行います。</t>
    <phoneticPr fontId="24"/>
  </si>
  <si>
    <t>１番、２番、３番ですべて異なるペアでオーダーを組んでください。</t>
  </si>
  <si>
    <t>D チーム</t>
  </si>
  <si>
    <t>池田市体育連盟</t>
  </si>
  <si>
    <t>中学生団体戦（男子の部及び女子の部、小学生も参加できる）</t>
  </si>
  <si>
    <t>・４シングルス、１ダブルスで、３番にダブルスをおき６名でオーダーを組むこと。</t>
  </si>
  <si>
    <t>・リーグ戦を基本とするが、参加チームが多数の場合は予選リーグを行い</t>
  </si>
  <si>
    <t>　決勝トーナメントにより順位を決定することもある。</t>
  </si>
  <si>
    <t>＊大会中、一部のコートを使って講習会を行います。</t>
    <phoneticPr fontId="24"/>
  </si>
  <si>
    <t>　顧問の先生を含め奮ってご参加ください。</t>
    <phoneticPr fontId="24"/>
  </si>
  <si>
    <t>中学生（小学生も参加できる）</t>
  </si>
  <si>
    <t>優勝チームに賞品と賞状を授与</t>
  </si>
  <si>
    <t>２位、３位には賞状を授与</t>
  </si>
  <si>
    <t>15.</t>
  </si>
  <si>
    <t>＊参加する団体は、必ず引率者が同行してください。</t>
  </si>
  <si>
    <t>＊宿泊、昼食の斡旋はいたしません。</t>
  </si>
  <si>
    <t>本大会において生じた事故については、すべて個人の責任において処理し、主催者側には一切迷惑をかけません。</t>
    <phoneticPr fontId="24"/>
  </si>
  <si>
    <r>
      <rPr>
        <sz val="12"/>
        <rFont val="ＭＳ Ｐゴシック"/>
        <family val="3"/>
        <charset val="128"/>
      </rPr>
      <t>　</t>
    </r>
    <r>
      <rPr>
        <b/>
        <i/>
        <sz val="12"/>
        <rFont val="ＭＳ Ｐゴシック"/>
        <family val="3"/>
        <charset val="128"/>
      </rPr>
      <t>男子の部</t>
    </r>
  </si>
  <si>
    <t>選手名</t>
  </si>
  <si>
    <t>講習会参加希望者名</t>
    <rPh sb="0" eb="3">
      <t>コウシュウカイ</t>
    </rPh>
    <rPh sb="3" eb="5">
      <t>サンカ</t>
    </rPh>
    <rPh sb="5" eb="8">
      <t>キボウシャ</t>
    </rPh>
    <rPh sb="8" eb="9">
      <t>メイ</t>
    </rPh>
    <phoneticPr fontId="24"/>
  </si>
  <si>
    <r>
      <rPr>
        <sz val="12"/>
        <rFont val="ＭＳ Ｐゴシック"/>
        <family val="3"/>
        <charset val="128"/>
      </rPr>
      <t>　</t>
    </r>
    <r>
      <rPr>
        <b/>
        <i/>
        <sz val="12"/>
        <rFont val="ＭＳ Ｐゴシック"/>
        <family val="3"/>
        <charset val="128"/>
      </rPr>
      <t>女子の部</t>
    </r>
  </si>
  <si>
    <t>　・１番女子ダブルス、2番男子シングルス、3番ミックスダブルス</t>
  </si>
  <si>
    <t>4番女子シングルス、5番男子ダブルスで、3番までに全員が出場し、</t>
  </si>
  <si>
    <t>一人3回出場することはできない。</t>
  </si>
  <si>
    <t>　＊女子４名でも受付けます。</t>
  </si>
  <si>
    <t>＊本大会ではVICTASボールを使用します。</t>
    <phoneticPr fontId="24"/>
  </si>
  <si>
    <t>豊能地区のいずれかの卓球協会に加盟している者に限る。</t>
    <phoneticPr fontId="24"/>
  </si>
  <si>
    <t>池田市卓球協会加盟者に限る。</t>
    <phoneticPr fontId="24"/>
  </si>
  <si>
    <t>男子団体戦、女子団体戦</t>
  </si>
  <si>
    <t>大会参加料及び協会加盟金が必要(当日会場でお支払いください)</t>
  </si>
  <si>
    <t>本大会において生じた事故については、すべて個人の責任において処理し、主催者側には</t>
  </si>
  <si>
    <t>一切迷惑をかけません。</t>
  </si>
  <si>
    <r>
      <rPr>
        <sz val="12"/>
        <rFont val="ＭＳ Ｐゴシック"/>
        <family val="3"/>
        <charset val="128"/>
      </rPr>
      <t>(男子　団体戦</t>
    </r>
    <r>
      <rPr>
        <sz val="12"/>
        <rFont val="ＭＳ Ｐゴシック"/>
        <family val="3"/>
        <charset val="128"/>
      </rPr>
      <t>）　</t>
    </r>
  </si>
  <si>
    <t>必ず上位からフルネームで記入すること！！</t>
  </si>
  <si>
    <r>
      <rPr>
        <sz val="12"/>
        <rFont val="ＭＳ Ｐゴシック"/>
        <family val="3"/>
        <charset val="128"/>
      </rPr>
      <t>(女子　団体戦</t>
    </r>
    <r>
      <rPr>
        <sz val="12"/>
        <rFont val="ＭＳ Ｐゴシック"/>
        <family val="3"/>
        <charset val="128"/>
      </rPr>
      <t>）　</t>
    </r>
  </si>
  <si>
    <t>３名の選手でチームを編成し、2シングルス1ダブルスの団体戦を行います。</t>
    <phoneticPr fontId="24"/>
  </si>
  <si>
    <t>1番にﾀﾞﾌﾞﾙｽ、2番ｼﾝｸﾞﾙｽまでに3名が出場し、3番ｼﾝｸﾞﾙｽにはﾀﾞﾌﾞﾙｽの</t>
    <rPh sb="1" eb="2">
      <t>バン</t>
    </rPh>
    <rPh sb="11" eb="12">
      <t>バン</t>
    </rPh>
    <rPh sb="22" eb="23">
      <t>メイ</t>
    </rPh>
    <rPh sb="24" eb="26">
      <t>シュツジョウ</t>
    </rPh>
    <rPh sb="29" eb="30">
      <t>バン</t>
    </rPh>
    <phoneticPr fontId="24"/>
  </si>
  <si>
    <t>どちらかが出場するものとします。</t>
    <rPh sb="5" eb="7">
      <t>シュツジョウ</t>
    </rPh>
    <phoneticPr fontId="24"/>
  </si>
  <si>
    <t>＊ ６５～７４歳　　＊７５歳　以上</t>
    <rPh sb="7" eb="8">
      <t>サイ</t>
    </rPh>
    <rPh sb="15" eb="17">
      <t>イジョウ</t>
    </rPh>
    <phoneticPr fontId="24"/>
  </si>
  <si>
    <t>＊申込書は男女別に作成してください。必要に応じてコピーしてください。</t>
    <rPh sb="1" eb="2">
      <t>モウ</t>
    </rPh>
    <rPh sb="2" eb="3">
      <t>コミ</t>
    </rPh>
    <rPh sb="3" eb="4">
      <t>ショ</t>
    </rPh>
    <rPh sb="5" eb="8">
      <t>オトコジョベツ</t>
    </rPh>
    <rPh sb="9" eb="11">
      <t>サクセイ</t>
    </rPh>
    <rPh sb="18" eb="20">
      <t>ヒツヨウ</t>
    </rPh>
    <rPh sb="21" eb="22">
      <t>オウ</t>
    </rPh>
    <phoneticPr fontId="24"/>
  </si>
  <si>
    <t>9時半から　開会式</t>
    <rPh sb="1" eb="3">
      <t>ジハン</t>
    </rPh>
    <rPh sb="6" eb="9">
      <t>カイカイシキ</t>
    </rPh>
    <phoneticPr fontId="24"/>
  </si>
  <si>
    <t>＊日本卓球ルールに基づき白のウェアは着用できません。</t>
    <rPh sb="1" eb="5">
      <t>ニホンタッキュウ</t>
    </rPh>
    <rPh sb="9" eb="10">
      <t>モト</t>
    </rPh>
    <rPh sb="12" eb="13">
      <t>シロ</t>
    </rPh>
    <rPh sb="18" eb="20">
      <t>チャクヨウ</t>
    </rPh>
    <phoneticPr fontId="24"/>
  </si>
  <si>
    <t>（大会参加者は受講できません。）</t>
    <rPh sb="1" eb="6">
      <t>タイカイサンカシャ</t>
    </rPh>
    <rPh sb="7" eb="9">
      <t>ジュコウ</t>
    </rPh>
    <phoneticPr fontId="24"/>
  </si>
  <si>
    <t>１チームを8名編成とする（補欠2人を含む）。</t>
    <rPh sb="13" eb="15">
      <t>ホケツ</t>
    </rPh>
    <rPh sb="16" eb="17">
      <t>ニン</t>
    </rPh>
    <rPh sb="18" eb="19">
      <t>フク</t>
    </rPh>
    <phoneticPr fontId="24"/>
  </si>
  <si>
    <r>
      <rPr>
        <u/>
        <sz val="12"/>
        <rFont val="ＭＳ Ｐ明朝"/>
        <family val="1"/>
        <charset val="128"/>
      </rPr>
      <t>一般男女混合団体戦</t>
    </r>
    <r>
      <rPr>
        <sz val="12"/>
        <rFont val="ＭＳ Ｐ明朝"/>
        <family val="1"/>
        <charset val="128"/>
      </rPr>
      <t>　</t>
    </r>
    <phoneticPr fontId="24"/>
  </si>
  <si>
    <t>11.</t>
    <phoneticPr fontId="24"/>
  </si>
  <si>
    <t>12.</t>
    <phoneticPr fontId="24"/>
  </si>
  <si>
    <t>13.</t>
    <phoneticPr fontId="24"/>
  </si>
  <si>
    <t>９時30分　～　開会式</t>
    <rPh sb="4" eb="5">
      <t>フン</t>
    </rPh>
    <phoneticPr fontId="24"/>
  </si>
  <si>
    <t>卓球協会70周年記念</t>
    <rPh sb="8" eb="10">
      <t>キネン</t>
    </rPh>
    <phoneticPr fontId="24"/>
  </si>
  <si>
    <t>日本ペイントマレッツ卓球講習会</t>
    <phoneticPr fontId="24"/>
  </si>
  <si>
    <t>当日、満６５歳以上であること</t>
  </si>
  <si>
    <t>３名による ３ダブルス団体戦</t>
  </si>
  <si>
    <t>＊経験者と初心者のクラス別とします。</t>
    <rPh sb="1" eb="4">
      <t>ケイケンシャ</t>
    </rPh>
    <rPh sb="5" eb="8">
      <t>ショシンシャ</t>
    </rPh>
    <rPh sb="12" eb="13">
      <t>ベツ</t>
    </rPh>
    <phoneticPr fontId="24"/>
  </si>
  <si>
    <t>＊ 原則として、予選リーグを行い、順位別トーナメントを行います。</t>
    <phoneticPr fontId="24"/>
  </si>
  <si>
    <t>＊情勢によっては中止、内容の変更をいたします。</t>
    <rPh sb="1" eb="3">
      <t>ジョウセイ</t>
    </rPh>
    <rPh sb="11" eb="13">
      <t>ナイヨウ</t>
    </rPh>
    <rPh sb="14" eb="16">
      <t>ヘンコウ</t>
    </rPh>
    <phoneticPr fontId="24"/>
  </si>
  <si>
    <t>＊加盟金 → １人につき３００円</t>
    <phoneticPr fontId="24"/>
  </si>
  <si>
    <t>上記の大会に下記のとおり申し込みます。</t>
  </si>
  <si>
    <t>技術を磨き、学ぶ場とする。</t>
    <phoneticPr fontId="24"/>
  </si>
  <si>
    <t>この大会を通じて池田市の中学生選手が、他府県の選手との交流を通じて</t>
    <phoneticPr fontId="24"/>
  </si>
  <si>
    <t>池田市、池田市教育委員会</t>
    <phoneticPr fontId="24"/>
  </si>
  <si>
    <t>「なみはや国体」を契機として、豊能地区の生涯スポーツの</t>
    <phoneticPr fontId="24"/>
  </si>
  <si>
    <t>発展と競技力の向上を図る。</t>
    <phoneticPr fontId="24"/>
  </si>
  <si>
    <t xml:space="preserve">         上記の大会に下記のとおり申し込みます。</t>
  </si>
  <si>
    <t>4.</t>
    <phoneticPr fontId="24"/>
  </si>
  <si>
    <t>5.</t>
    <phoneticPr fontId="24"/>
  </si>
  <si>
    <t>6.</t>
    <phoneticPr fontId="24"/>
  </si>
  <si>
    <t>7.</t>
    <phoneticPr fontId="24"/>
  </si>
  <si>
    <t>8.</t>
    <phoneticPr fontId="24"/>
  </si>
  <si>
    <t>9.</t>
    <phoneticPr fontId="24"/>
  </si>
  <si>
    <t>10.</t>
    <phoneticPr fontId="24"/>
  </si>
  <si>
    <t>11.</t>
    <phoneticPr fontId="24"/>
  </si>
  <si>
    <t>12.</t>
    <phoneticPr fontId="24"/>
  </si>
  <si>
    <t>13.</t>
    <phoneticPr fontId="24"/>
  </si>
  <si>
    <t>申込書男子の欄に氏名を書かれた方は、当日男子として出場してください。</t>
    <rPh sb="25" eb="27">
      <t>シュツジョウ</t>
    </rPh>
    <phoneticPr fontId="24"/>
  </si>
  <si>
    <t>＊本大会ではヤサカのボールを使用します。</t>
    <phoneticPr fontId="34"/>
  </si>
  <si>
    <r>
      <t xml:space="preserve"> </t>
    </r>
    <r>
      <rPr>
        <u/>
        <sz val="12"/>
        <rFont val="ＭＳ Ｐ明朝"/>
        <family val="1"/>
        <charset val="128"/>
      </rPr>
      <t>シングルス男・女</t>
    </r>
  </si>
  <si>
    <t>ダブルス・・・一組につき　１，６００円</t>
    <rPh sb="7" eb="9">
      <t>ヒトクミ</t>
    </rPh>
    <rPh sb="18" eb="19">
      <t>エン</t>
    </rPh>
    <phoneticPr fontId="24"/>
  </si>
  <si>
    <t>(当日　加入可　加盟金　１名３００円）</t>
    <rPh sb="1" eb="3">
      <t>トウジツ</t>
    </rPh>
    <rPh sb="4" eb="6">
      <t>カニュウ</t>
    </rPh>
    <rPh sb="6" eb="7">
      <t>カ</t>
    </rPh>
    <rPh sb="8" eb="10">
      <t>カメイ</t>
    </rPh>
    <rPh sb="10" eb="11">
      <t>キン</t>
    </rPh>
    <rPh sb="13" eb="14">
      <t>メイ</t>
    </rPh>
    <rPh sb="17" eb="18">
      <t>エン</t>
    </rPh>
    <phoneticPr fontId="24"/>
  </si>
  <si>
    <t>シングルス…１人２００円 、ダブルス…１組４００円　　ただし小・中学生は半額</t>
    <rPh sb="11" eb="12">
      <t>エン</t>
    </rPh>
    <rPh sb="20" eb="21">
      <t>クミ</t>
    </rPh>
    <rPh sb="24" eb="25">
      <t>エン</t>
    </rPh>
    <rPh sb="36" eb="38">
      <t>ハンガク</t>
    </rPh>
    <phoneticPr fontId="24"/>
  </si>
  <si>
    <t>池田市、池田市教育委員会</t>
    <phoneticPr fontId="34"/>
  </si>
  <si>
    <t>第41回さつき杯</t>
    <rPh sb="0" eb="1">
      <t>ダイ</t>
    </rPh>
    <rPh sb="3" eb="4">
      <t>カイ</t>
    </rPh>
    <rPh sb="7" eb="8">
      <t>ハイ</t>
    </rPh>
    <phoneticPr fontId="1"/>
  </si>
  <si>
    <t>第8回カデット池田オープン</t>
    <phoneticPr fontId="24"/>
  </si>
  <si>
    <t>第29回なみはやメモリアル兼第51回市長杯</t>
    <phoneticPr fontId="24"/>
  </si>
  <si>
    <t>ヤサカ杯　第9回池田マスターズ</t>
    <rPh sb="3" eb="4">
      <t>ハイ</t>
    </rPh>
    <rPh sb="5" eb="6">
      <t>ダイ</t>
    </rPh>
    <rPh sb="7" eb="8">
      <t>カイ</t>
    </rPh>
    <rPh sb="8" eb="10">
      <t>イケダ</t>
    </rPh>
    <phoneticPr fontId="1"/>
  </si>
  <si>
    <t>第27回ミックスダブルス</t>
    <phoneticPr fontId="24"/>
  </si>
  <si>
    <t>第17回池田二人団体</t>
    <phoneticPr fontId="24"/>
  </si>
  <si>
    <t>第35回エイジロング　シングルス</t>
    <phoneticPr fontId="24"/>
  </si>
  <si>
    <r>
      <t>(</t>
    </r>
    <r>
      <rPr>
        <b/>
        <sz val="12"/>
        <rFont val="ＭＳ Ｐゴシック"/>
        <family val="3"/>
        <charset val="128"/>
      </rPr>
      <t>男子・女子</t>
    </r>
    <r>
      <rPr>
        <sz val="12"/>
        <rFont val="ＭＳ Ｐゴシック"/>
        <family val="3"/>
        <charset val="128"/>
      </rPr>
      <t xml:space="preserve">  フリーの部）</t>
    </r>
    <phoneticPr fontId="24"/>
  </si>
  <si>
    <r>
      <t>(</t>
    </r>
    <r>
      <rPr>
        <b/>
        <sz val="12"/>
        <rFont val="ＭＳ Ｐゴシック"/>
        <family val="3"/>
        <charset val="128"/>
      </rPr>
      <t>男子・女子</t>
    </r>
    <r>
      <rPr>
        <sz val="12"/>
        <rFont val="ＭＳ Ｐゴシック"/>
        <family val="3"/>
        <charset val="128"/>
      </rPr>
      <t xml:space="preserve">  ４５～５４歳の部）</t>
    </r>
    <phoneticPr fontId="24"/>
  </si>
  <si>
    <r>
      <t>(</t>
    </r>
    <r>
      <rPr>
        <b/>
        <sz val="12"/>
        <rFont val="ＭＳ Ｐゴシック"/>
        <family val="3"/>
        <charset val="128"/>
      </rPr>
      <t>男子・女子</t>
    </r>
    <r>
      <rPr>
        <sz val="12"/>
        <rFont val="ＭＳ Ｐゴシック"/>
        <family val="3"/>
        <charset val="128"/>
      </rPr>
      <t xml:space="preserve">  ７５歳以上の部）</t>
    </r>
    <phoneticPr fontId="24"/>
  </si>
  <si>
    <r>
      <t>(</t>
    </r>
    <r>
      <rPr>
        <b/>
        <sz val="12"/>
        <rFont val="ＭＳ Ｐゴシック"/>
        <family val="3"/>
        <charset val="128"/>
      </rPr>
      <t>男子・女子</t>
    </r>
    <r>
      <rPr>
        <sz val="12"/>
        <rFont val="ＭＳ Ｐゴシック"/>
        <family val="3"/>
        <charset val="128"/>
      </rPr>
      <t xml:space="preserve">  ６５～７４歳以上の部）</t>
    </r>
    <phoneticPr fontId="24"/>
  </si>
  <si>
    <r>
      <t>(</t>
    </r>
    <r>
      <rPr>
        <b/>
        <sz val="12"/>
        <rFont val="ＭＳ Ｐゴシック"/>
        <family val="3"/>
        <charset val="128"/>
      </rPr>
      <t>男子・女子</t>
    </r>
    <r>
      <rPr>
        <sz val="12"/>
        <rFont val="ＭＳ Ｐゴシック"/>
        <family val="3"/>
        <charset val="128"/>
      </rPr>
      <t xml:space="preserve">  ５５～６４歳の部）</t>
    </r>
    <phoneticPr fontId="24"/>
  </si>
  <si>
    <t>＊お願い：靴箱を利用せず、シューズ袋等に入れて、各自保管してください。</t>
    <rPh sb="2" eb="3">
      <t>ネガ</t>
    </rPh>
    <rPh sb="5" eb="7">
      <t>クツバコ</t>
    </rPh>
    <rPh sb="8" eb="10">
      <t>リヨウ</t>
    </rPh>
    <rPh sb="17" eb="18">
      <t>フクロ</t>
    </rPh>
    <rPh sb="18" eb="19">
      <t>トウ</t>
    </rPh>
    <rPh sb="20" eb="21">
      <t>イ</t>
    </rPh>
    <rPh sb="24" eb="26">
      <t>カクジ</t>
    </rPh>
    <rPh sb="26" eb="28">
      <t>ホカン</t>
    </rPh>
    <phoneticPr fontId="24"/>
  </si>
  <si>
    <t>＊参加料 →１チーム　３，０００円</t>
    <phoneticPr fontId="24"/>
  </si>
  <si>
    <t>１チーム　３，０００円</t>
    <phoneticPr fontId="24"/>
  </si>
  <si>
    <t>＊参加料 →１チーム　４，０００円</t>
    <phoneticPr fontId="24"/>
  </si>
  <si>
    <t>＊参加料 →１チーム　３，０００円</t>
    <phoneticPr fontId="34"/>
  </si>
  <si>
    <t>8.</t>
    <phoneticPr fontId="34"/>
  </si>
  <si>
    <t>9.</t>
    <phoneticPr fontId="34"/>
  </si>
  <si>
    <t>＊　先着60チームまでとします。</t>
    <phoneticPr fontId="24"/>
  </si>
  <si>
    <t>池田市体育連盟</t>
    <phoneticPr fontId="34"/>
  </si>
  <si>
    <t>池田市体育連盟70周年記念　第74回市民総体</t>
    <rPh sb="0" eb="3">
      <t>イケダシ</t>
    </rPh>
    <rPh sb="3" eb="5">
      <t>タイイク</t>
    </rPh>
    <rPh sb="5" eb="7">
      <t>レンメイ</t>
    </rPh>
    <rPh sb="9" eb="13">
      <t>シュウネンキネン</t>
    </rPh>
    <rPh sb="14" eb="15">
      <t>ダイ</t>
    </rPh>
    <rPh sb="17" eb="18">
      <t>カイ</t>
    </rPh>
    <rPh sb="18" eb="20">
      <t>シミン</t>
    </rPh>
    <rPh sb="20" eb="22">
      <t>ソウタイ</t>
    </rPh>
    <phoneticPr fontId="1"/>
  </si>
  <si>
    <t>必ず上位からフルネームで記入すること！！</t>
    <phoneticPr fontId="24"/>
  </si>
  <si>
    <t>必ず上位からフルネームで記入すること！！</t>
    <phoneticPr fontId="24"/>
  </si>
  <si>
    <t>必ず上位からフルネームで記入すること！！</t>
    <phoneticPr fontId="24"/>
  </si>
  <si>
    <t>*団体名の記入と男女のいずれかに○印をしてください！！</t>
    <phoneticPr fontId="24"/>
  </si>
  <si>
    <t>必ずABCの順で、上位チームからフルネームで記入すること！！</t>
    <phoneticPr fontId="24"/>
  </si>
  <si>
    <t>必ず男女別に上位からフルネームで記入し　一般、中学いずれかに○印を！</t>
    <rPh sb="20" eb="22">
      <t>イッパン</t>
    </rPh>
    <rPh sb="23" eb="25">
      <t>チュウガク</t>
    </rPh>
    <rPh sb="31" eb="32">
      <t>シルシ</t>
    </rPh>
    <phoneticPr fontId="24"/>
  </si>
  <si>
    <t>＊参加料 →１チーム　２，０００円</t>
    <phoneticPr fontId="24"/>
  </si>
  <si>
    <t>必ずABCDの順で、上位チームからフルネームで記入すること！！</t>
    <phoneticPr fontId="24"/>
  </si>
  <si>
    <t>参加料･･･1人につき  １，０００円</t>
    <rPh sb="0" eb="3">
      <t>サンカリョウ</t>
    </rPh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</si>
</sst>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@&quot;要&quot;&quot;項&quot;"/>
    <numFmt numFmtId="177" formatCode="@&quot;参加申込書&quot;"/>
    <numFmt numFmtId="178" formatCode="[$-411]ggge&quot;年&quot;m&quot;月&quot;d&quot;日&quot;;@"/>
    <numFmt numFmtId="179" formatCode="[$-F800]dddd\,\ mmmm\ dd\,\ yyyy"/>
    <numFmt numFmtId="180" formatCode="yyyy&quot;年&quot;m&quot;月&quot;d&quot;日&quot;\(aaa\);@"/>
    <numFmt numFmtId="181" formatCode="yyyy&quot;年&quot;m&quot;月&quot;d&quot;日&quot;\(aaa\)\ &quot;必着のこと&quot;"/>
    <numFmt numFmtId="182" formatCode="[$-411]ggge&quot;年&quot;m&quot;月&quot;d&quot;日&quot;\(aaa\);@"/>
    <numFmt numFmtId="183" formatCode="[$-411]ggge&quot;年&quot;m&quot;月&quot;d&quot;日&quot;\(aaa\)\ &quot;必着のこと&quot;"/>
    <numFmt numFmtId="184" formatCode="yyyy&quot;年&quot;m&quot;月&quot;d&quot;日&quot;\ \(aaa\)"/>
  </numFmts>
  <fonts count="38">
    <font>
      <sz val="11"/>
      <name val="ＭＳ Ｐゴシック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u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12"/>
      <name val="ＭＳ Ｐ明朝"/>
      <family val="1"/>
      <charset val="128"/>
    </font>
    <font>
      <sz val="18"/>
      <name val="ＭＳ Ｐ明朝"/>
      <family val="1"/>
      <charset val="128"/>
    </font>
    <font>
      <b/>
      <sz val="12"/>
      <name val="ＭＳ Ｐ明朝"/>
      <family val="1"/>
      <charset val="128"/>
    </font>
    <font>
      <b/>
      <u/>
      <sz val="12"/>
      <name val="ＭＳ Ｐ明朝"/>
      <family val="1"/>
      <charset val="128"/>
    </font>
    <font>
      <sz val="10.5"/>
      <name val="ＭＳ Ｐ明朝"/>
      <family val="1"/>
      <charset val="128"/>
    </font>
    <font>
      <b/>
      <u/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u/>
      <sz val="12"/>
      <name val="ＭＳ Ｐ明朝"/>
      <family val="1"/>
      <charset val="128"/>
    </font>
    <font>
      <sz val="16"/>
      <name val="ＭＳ Ｐ明朝"/>
      <family val="1"/>
      <charset val="128"/>
    </font>
    <font>
      <sz val="11"/>
      <name val="ＭＳ Ｐ明朝"/>
      <family val="1"/>
      <charset val="128"/>
    </font>
    <font>
      <b/>
      <u val="double"/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11"/>
      <name val="ＭＳ 明朝"/>
      <family val="1"/>
      <charset val="128"/>
    </font>
    <font>
      <sz val="11"/>
      <name val="Century"/>
      <family val="1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u/>
      <sz val="12"/>
      <name val="Arial"/>
      <family val="2"/>
    </font>
    <font>
      <sz val="12"/>
      <name val="MS PMincho"/>
      <family val="1"/>
    </font>
    <font>
      <u/>
      <sz val="12"/>
      <name val="MS PMincho"/>
      <family val="1"/>
    </font>
    <font>
      <sz val="14"/>
      <name val="ＭＳ Ｐ明朝"/>
      <family val="1"/>
      <charset val="128"/>
    </font>
    <font>
      <u/>
      <sz val="14"/>
      <name val="ＭＳ Ｐゴシック"/>
      <family val="3"/>
      <charset val="128"/>
    </font>
    <font>
      <b/>
      <i/>
      <sz val="12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charset val="128"/>
    </font>
    <font>
      <sz val="12"/>
      <name val="ＭＳ 明朝"/>
      <family val="1"/>
      <charset val="128"/>
    </font>
    <font>
      <sz val="12.5"/>
      <name val="ＭＳ Ｐ明朝"/>
      <family val="1"/>
      <charset val="128"/>
    </font>
    <font>
      <b/>
      <u/>
      <sz val="14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DashDotDot">
        <color auto="1"/>
      </bottom>
      <diagonal/>
    </border>
    <border>
      <left/>
      <right/>
      <top/>
      <bottom style="slantDashDot">
        <color auto="1"/>
      </bottom>
      <diagonal/>
    </border>
  </borders>
  <cellStyleXfs count="11"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264">
    <xf numFmtId="0" fontId="0" fillId="0" borderId="0" xfId="0">
      <alignment vertical="center"/>
    </xf>
    <xf numFmtId="0" fontId="1" fillId="0" borderId="0" xfId="7" applyFont="1" applyAlignment="1"/>
    <xf numFmtId="0" fontId="2" fillId="0" borderId="0" xfId="7" applyFont="1" applyAlignment="1"/>
    <xf numFmtId="0" fontId="2" fillId="0" borderId="0" xfId="7" applyFont="1" applyAlignment="1">
      <alignment vertical="top"/>
    </xf>
    <xf numFmtId="0" fontId="23" fillId="0" borderId="0" xfId="7" applyAlignment="1"/>
    <xf numFmtId="177" fontId="3" fillId="0" borderId="0" xfId="2" applyNumberFormat="1" applyFont="1" applyAlignment="1">
      <alignment horizontal="center" vertical="center"/>
    </xf>
    <xf numFmtId="0" fontId="4" fillId="0" borderId="0" xfId="7" applyFont="1" applyAlignment="1">
      <alignment vertical="center" wrapText="1"/>
    </xf>
    <xf numFmtId="0" fontId="5" fillId="0" borderId="0" xfId="7" applyFont="1" applyAlignment="1"/>
    <xf numFmtId="0" fontId="2" fillId="0" borderId="0" xfId="7" applyFont="1" applyAlignment="1">
      <alignment vertical="center" wrapText="1"/>
    </xf>
    <xf numFmtId="0" fontId="2" fillId="0" borderId="2" xfId="7" applyFont="1" applyBorder="1" applyAlignment="1"/>
    <xf numFmtId="0" fontId="2" fillId="0" borderId="3" xfId="7" applyFont="1" applyBorder="1" applyAlignment="1">
      <alignment horizontal="center" vertical="center"/>
    </xf>
    <xf numFmtId="0" fontId="2" fillId="0" borderId="2" xfId="7" applyFont="1" applyBorder="1" applyAlignment="1">
      <alignment horizontal="center"/>
    </xf>
    <xf numFmtId="0" fontId="2" fillId="0" borderId="4" xfId="7" applyFont="1" applyBorder="1" applyAlignment="1">
      <alignment horizontal="center" vertical="center"/>
    </xf>
    <xf numFmtId="0" fontId="2" fillId="0" borderId="5" xfId="7" applyFont="1" applyBorder="1" applyAlignment="1">
      <alignment horizontal="center" vertical="center"/>
    </xf>
    <xf numFmtId="0" fontId="2" fillId="0" borderId="6" xfId="7" applyFont="1" applyBorder="1" applyAlignment="1"/>
    <xf numFmtId="0" fontId="2" fillId="0" borderId="6" xfId="7" applyFont="1" applyBorder="1" applyAlignment="1">
      <alignment horizontal="center"/>
    </xf>
    <xf numFmtId="0" fontId="2" fillId="0" borderId="7" xfId="7" applyFont="1" applyBorder="1" applyAlignment="1">
      <alignment horizontal="center" vertical="center"/>
    </xf>
    <xf numFmtId="0" fontId="2" fillId="0" borderId="8" xfId="7" applyFont="1" applyBorder="1" applyAlignment="1"/>
    <xf numFmtId="0" fontId="2" fillId="0" borderId="0" xfId="7" applyFont="1" applyAlignment="1">
      <alignment horizontal="center" vertical="top"/>
    </xf>
    <xf numFmtId="0" fontId="6" fillId="0" borderId="0" xfId="7" applyFont="1" applyAlignment="1">
      <alignment vertical="top"/>
    </xf>
    <xf numFmtId="0" fontId="2" fillId="0" borderId="9" xfId="7" applyFont="1" applyBorder="1" applyAlignment="1"/>
    <xf numFmtId="0" fontId="7" fillId="0" borderId="0" xfId="7" applyFont="1" applyAlignment="1"/>
    <xf numFmtId="0" fontId="8" fillId="0" borderId="0" xfId="7" applyFont="1" applyAlignment="1"/>
    <xf numFmtId="0" fontId="2" fillId="0" borderId="0" xfId="7" applyFont="1" applyAlignment="1">
      <alignment horizontal="center"/>
    </xf>
    <xf numFmtId="0" fontId="9" fillId="0" borderId="0" xfId="5" applyFont="1">
      <alignment vertical="center"/>
    </xf>
    <xf numFmtId="0" fontId="10" fillId="0" borderId="0" xfId="5" applyFont="1" applyAlignment="1">
      <alignment horizontal="center" vertical="center"/>
    </xf>
    <xf numFmtId="12" fontId="9" fillId="0" borderId="0" xfId="5" applyNumberFormat="1" applyFont="1" applyAlignment="1">
      <alignment horizontal="right" vertical="center"/>
    </xf>
    <xf numFmtId="0" fontId="9" fillId="0" borderId="0" xfId="5" applyFont="1" applyAlignment="1">
      <alignment horizontal="distributed" vertical="distributed" indent="1"/>
    </xf>
    <xf numFmtId="0" fontId="9" fillId="0" borderId="0" xfId="5" applyFont="1" applyAlignment="1">
      <alignment horizontal="left" vertical="center" indent="1"/>
    </xf>
    <xf numFmtId="0" fontId="9" fillId="0" borderId="0" xfId="5" applyFont="1" applyAlignment="1">
      <alignment horizontal="center" vertical="center"/>
    </xf>
    <xf numFmtId="178" fontId="9" fillId="0" borderId="0" xfId="5" applyNumberFormat="1" applyFont="1" applyAlignment="1">
      <alignment horizontal="left" vertical="center"/>
    </xf>
    <xf numFmtId="0" fontId="9" fillId="0" borderId="0" xfId="5" applyFont="1" applyAlignment="1">
      <alignment horizontal="left" vertical="center"/>
    </xf>
    <xf numFmtId="0" fontId="11" fillId="0" borderId="0" xfId="5" applyFont="1" applyAlignment="1">
      <alignment horizontal="left" vertical="center"/>
    </xf>
    <xf numFmtId="0" fontId="12" fillId="0" borderId="0" xfId="5" applyFont="1" applyAlignment="1">
      <alignment horizontal="left" vertical="center"/>
    </xf>
    <xf numFmtId="0" fontId="1" fillId="0" borderId="0" xfId="3" applyFont="1" applyAlignment="1"/>
    <xf numFmtId="0" fontId="2" fillId="0" borderId="0" xfId="3" applyFont="1" applyAlignment="1"/>
    <xf numFmtId="0" fontId="23" fillId="0" borderId="0" xfId="3" applyAlignment="1"/>
    <xf numFmtId="0" fontId="2" fillId="0" borderId="10" xfId="3" applyFont="1" applyBorder="1" applyAlignment="1"/>
    <xf numFmtId="0" fontId="2" fillId="0" borderId="11" xfId="3" applyFont="1" applyBorder="1" applyAlignment="1"/>
    <xf numFmtId="0" fontId="5" fillId="0" borderId="0" xfId="3" applyFont="1" applyAlignment="1"/>
    <xf numFmtId="0" fontId="2" fillId="0" borderId="12" xfId="3" applyFont="1" applyBorder="1" applyAlignment="1"/>
    <xf numFmtId="0" fontId="2" fillId="0" borderId="12" xfId="3" applyFont="1" applyBorder="1" applyAlignment="1">
      <alignment horizontal="center" vertical="center"/>
    </xf>
    <xf numFmtId="0" fontId="2" fillId="0" borderId="12" xfId="3" applyFont="1" applyBorder="1" applyAlignment="1">
      <alignment horizontal="center"/>
    </xf>
    <xf numFmtId="0" fontId="2" fillId="0" borderId="12" xfId="3" applyFont="1" applyBorder="1" applyAlignment="1">
      <alignment horizontal="center" vertical="center" wrapText="1"/>
    </xf>
    <xf numFmtId="0" fontId="7" fillId="0" borderId="0" xfId="3" applyFont="1" applyAlignment="1"/>
    <xf numFmtId="0" fontId="8" fillId="0" borderId="0" xfId="3" applyFont="1" applyAlignment="1"/>
    <xf numFmtId="0" fontId="2" fillId="0" borderId="0" xfId="3" applyFont="1" applyAlignment="1">
      <alignment horizontal="center"/>
    </xf>
    <xf numFmtId="0" fontId="9" fillId="0" borderId="0" xfId="5" applyFont="1" applyAlignment="1">
      <alignment horizontal="left" vertical="center" indent="3"/>
    </xf>
    <xf numFmtId="0" fontId="1" fillId="0" borderId="0" xfId="4" applyFont="1">
      <alignment vertical="center"/>
    </xf>
    <xf numFmtId="0" fontId="2" fillId="0" borderId="0" xfId="4" applyFont="1">
      <alignment vertical="center"/>
    </xf>
    <xf numFmtId="0" fontId="23" fillId="0" borderId="0" xfId="4">
      <alignment vertical="center"/>
    </xf>
    <xf numFmtId="0" fontId="23" fillId="0" borderId="0" xfId="4" applyAlignment="1"/>
    <xf numFmtId="0" fontId="2" fillId="0" borderId="10" xfId="4" applyFont="1" applyBorder="1">
      <alignment vertical="center"/>
    </xf>
    <xf numFmtId="0" fontId="2" fillId="0" borderId="11" xfId="4" applyFont="1" applyBorder="1">
      <alignment vertical="center"/>
    </xf>
    <xf numFmtId="0" fontId="5" fillId="0" borderId="0" xfId="4" applyFont="1">
      <alignment vertical="center"/>
    </xf>
    <xf numFmtId="0" fontId="2" fillId="0" borderId="12" xfId="4" applyFont="1" applyBorder="1">
      <alignment vertical="center"/>
    </xf>
    <xf numFmtId="0" fontId="2" fillId="0" borderId="12" xfId="4" applyFont="1" applyBorder="1" applyAlignment="1">
      <alignment horizontal="center" vertical="center"/>
    </xf>
    <xf numFmtId="0" fontId="2" fillId="0" borderId="0" xfId="4" applyFont="1" applyAlignment="1">
      <alignment horizontal="center" vertical="center"/>
    </xf>
    <xf numFmtId="0" fontId="7" fillId="0" borderId="0" xfId="4" applyFont="1">
      <alignment vertical="center"/>
    </xf>
    <xf numFmtId="0" fontId="2" fillId="0" borderId="0" xfId="4" applyFont="1" applyAlignment="1"/>
    <xf numFmtId="0" fontId="5" fillId="0" borderId="0" xfId="4" applyFont="1" applyAlignment="1"/>
    <xf numFmtId="0" fontId="2" fillId="0" borderId="0" xfId="4" applyFont="1" applyAlignment="1">
      <alignment horizontal="center"/>
    </xf>
    <xf numFmtId="0" fontId="7" fillId="0" borderId="0" xfId="4" applyFont="1" applyAlignment="1"/>
    <xf numFmtId="0" fontId="1" fillId="0" borderId="0" xfId="4" applyFont="1" applyAlignment="1"/>
    <xf numFmtId="0" fontId="14" fillId="0" borderId="0" xfId="4" applyFont="1" applyAlignment="1"/>
    <xf numFmtId="0" fontId="10" fillId="0" borderId="0" xfId="5" applyFont="1">
      <alignment vertical="center"/>
    </xf>
    <xf numFmtId="0" fontId="1" fillId="0" borderId="0" xfId="10" applyFont="1">
      <alignment vertical="center"/>
    </xf>
    <xf numFmtId="177" fontId="3" fillId="0" borderId="0" xfId="2" applyNumberFormat="1" applyFont="1">
      <alignment vertical="center"/>
    </xf>
    <xf numFmtId="0" fontId="1" fillId="0" borderId="0" xfId="10" applyFont="1" applyAlignment="1"/>
    <xf numFmtId="0" fontId="15" fillId="0" borderId="0" xfId="10" applyFont="1" applyAlignment="1"/>
    <xf numFmtId="0" fontId="2" fillId="0" borderId="0" xfId="10" applyFont="1" applyAlignment="1"/>
    <xf numFmtId="0" fontId="23" fillId="0" borderId="0" xfId="10" applyAlignment="1"/>
    <xf numFmtId="0" fontId="7" fillId="0" borderId="0" xfId="10" applyFont="1">
      <alignment vertical="center"/>
    </xf>
    <xf numFmtId="0" fontId="2" fillId="0" borderId="0" xfId="10" applyFont="1">
      <alignment vertical="center"/>
    </xf>
    <xf numFmtId="0" fontId="2" fillId="0" borderId="10" xfId="10" applyFont="1" applyBorder="1">
      <alignment vertical="center"/>
    </xf>
    <xf numFmtId="0" fontId="2" fillId="0" borderId="10" xfId="10" applyFont="1" applyBorder="1" applyAlignment="1"/>
    <xf numFmtId="0" fontId="2" fillId="0" borderId="15" xfId="10" applyFont="1" applyBorder="1" applyAlignment="1"/>
    <xf numFmtId="0" fontId="2" fillId="0" borderId="11" xfId="10" applyFont="1" applyBorder="1">
      <alignment vertical="center"/>
    </xf>
    <xf numFmtId="0" fontId="2" fillId="0" borderId="11" xfId="10" applyFont="1" applyBorder="1" applyAlignment="1"/>
    <xf numFmtId="0" fontId="5" fillId="0" borderId="0" xfId="10" applyFont="1" applyAlignment="1"/>
    <xf numFmtId="0" fontId="2" fillId="0" borderId="12" xfId="10" applyFont="1" applyBorder="1" applyAlignment="1"/>
    <xf numFmtId="0" fontId="2" fillId="0" borderId="12" xfId="10" applyFont="1" applyBorder="1" applyAlignment="1">
      <alignment horizontal="center" vertical="center"/>
    </xf>
    <xf numFmtId="0" fontId="2" fillId="0" borderId="12" xfId="10" applyFont="1" applyBorder="1" applyAlignment="1">
      <alignment horizontal="center"/>
    </xf>
    <xf numFmtId="0" fontId="2" fillId="0" borderId="13" xfId="10" applyFont="1" applyBorder="1" applyAlignment="1">
      <alignment horizontal="center" vertical="center"/>
    </xf>
    <xf numFmtId="0" fontId="2" fillId="0" borderId="13" xfId="10" applyFont="1" applyBorder="1" applyAlignment="1">
      <alignment horizontal="center"/>
    </xf>
    <xf numFmtId="0" fontId="2" fillId="0" borderId="17" xfId="10" applyFont="1" applyBorder="1" applyAlignment="1"/>
    <xf numFmtId="0" fontId="2" fillId="0" borderId="17" xfId="10" applyFont="1" applyBorder="1" applyAlignment="1">
      <alignment horizontal="center" vertical="center"/>
    </xf>
    <xf numFmtId="0" fontId="2" fillId="0" borderId="17" xfId="10" applyFont="1" applyBorder="1" applyAlignment="1">
      <alignment horizontal="center"/>
    </xf>
    <xf numFmtId="0" fontId="2" fillId="0" borderId="18" xfId="10" applyFont="1" applyBorder="1" applyAlignment="1">
      <alignment horizontal="center" vertical="center"/>
    </xf>
    <xf numFmtId="0" fontId="2" fillId="0" borderId="18" xfId="10" applyFont="1" applyBorder="1" applyAlignment="1">
      <alignment horizontal="center"/>
    </xf>
    <xf numFmtId="0" fontId="2" fillId="0" borderId="14" xfId="10" applyFont="1" applyBorder="1" applyAlignment="1"/>
    <xf numFmtId="0" fontId="2" fillId="0" borderId="14" xfId="10" applyFont="1" applyBorder="1" applyAlignment="1">
      <alignment horizontal="center" vertical="center"/>
    </xf>
    <xf numFmtId="0" fontId="2" fillId="0" borderId="14" xfId="10" applyFont="1" applyBorder="1" applyAlignment="1">
      <alignment horizontal="center"/>
    </xf>
    <xf numFmtId="0" fontId="7" fillId="0" borderId="0" xfId="10" applyFont="1" applyAlignment="1"/>
    <xf numFmtId="0" fontId="8" fillId="0" borderId="0" xfId="10" applyFont="1" applyAlignment="1"/>
    <xf numFmtId="0" fontId="2" fillId="0" borderId="0" xfId="10" applyFont="1" applyAlignment="1">
      <alignment horizontal="center"/>
    </xf>
    <xf numFmtId="0" fontId="17" fillId="0" borderId="0" xfId="5" applyFont="1">
      <alignment vertical="center"/>
    </xf>
    <xf numFmtId="0" fontId="9" fillId="0" borderId="0" xfId="5" applyFont="1" applyAlignment="1">
      <alignment vertical="center" shrinkToFit="1"/>
    </xf>
    <xf numFmtId="0" fontId="2" fillId="0" borderId="0" xfId="7" applyFont="1">
      <alignment vertical="center"/>
    </xf>
    <xf numFmtId="0" fontId="23" fillId="0" borderId="0" xfId="7">
      <alignment vertical="center"/>
    </xf>
    <xf numFmtId="177" fontId="3" fillId="0" borderId="0" xfId="2" applyNumberFormat="1" applyFont="1" applyAlignment="1"/>
    <xf numFmtId="0" fontId="2" fillId="0" borderId="10" xfId="7" applyFont="1" applyBorder="1">
      <alignment vertical="center"/>
    </xf>
    <xf numFmtId="0" fontId="2" fillId="0" borderId="15" xfId="7" applyFont="1" applyBorder="1">
      <alignment vertical="center"/>
    </xf>
    <xf numFmtId="0" fontId="2" fillId="0" borderId="11" xfId="7" applyFont="1" applyBorder="1">
      <alignment vertical="center"/>
    </xf>
    <xf numFmtId="0" fontId="4" fillId="0" borderId="0" xfId="7" applyFont="1">
      <alignment vertical="center"/>
    </xf>
    <xf numFmtId="0" fontId="5" fillId="0" borderId="0" xfId="7" applyFont="1">
      <alignment vertical="center"/>
    </xf>
    <xf numFmtId="0" fontId="7" fillId="0" borderId="0" xfId="7" applyFont="1">
      <alignment vertical="center"/>
    </xf>
    <xf numFmtId="0" fontId="2" fillId="0" borderId="12" xfId="7" applyFont="1" applyBorder="1">
      <alignment vertical="center"/>
    </xf>
    <xf numFmtId="0" fontId="2" fillId="0" borderId="12" xfId="7" applyFont="1" applyBorder="1" applyAlignment="1">
      <alignment horizontal="center" vertical="center"/>
    </xf>
    <xf numFmtId="177" fontId="3" fillId="0" borderId="0" xfId="7" applyNumberFormat="1" applyFont="1" applyAlignment="1"/>
    <xf numFmtId="0" fontId="14" fillId="0" borderId="0" xfId="7" applyFont="1" applyAlignment="1"/>
    <xf numFmtId="0" fontId="2" fillId="0" borderId="19" xfId="7" applyFont="1" applyBorder="1">
      <alignment vertical="center"/>
    </xf>
    <xf numFmtId="0" fontId="7" fillId="0" borderId="19" xfId="7" applyFont="1" applyBorder="1">
      <alignment vertical="center"/>
    </xf>
    <xf numFmtId="0" fontId="19" fillId="0" borderId="0" xfId="5" applyFont="1" applyAlignment="1">
      <alignment horizontal="left" vertical="center"/>
    </xf>
    <xf numFmtId="0" fontId="20" fillId="0" borderId="0" xfId="5" applyFont="1" applyAlignment="1">
      <alignment horizontal="left" vertical="center"/>
    </xf>
    <xf numFmtId="0" fontId="1" fillId="0" borderId="0" xfId="2" applyFont="1" applyAlignment="1"/>
    <xf numFmtId="0" fontId="2" fillId="0" borderId="0" xfId="2" applyFont="1" applyAlignment="1"/>
    <xf numFmtId="0" fontId="23" fillId="0" borderId="0" xfId="2" applyAlignment="1"/>
    <xf numFmtId="0" fontId="5" fillId="0" borderId="0" xfId="2" applyFont="1" applyAlignment="1"/>
    <xf numFmtId="12" fontId="9" fillId="0" borderId="0" xfId="5" quotePrefix="1" applyNumberFormat="1" applyFont="1" applyAlignment="1">
      <alignment horizontal="right" vertical="center"/>
    </xf>
    <xf numFmtId="0" fontId="26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0" fontId="28" fillId="0" borderId="0" xfId="0" applyFont="1">
      <alignment vertical="center"/>
    </xf>
    <xf numFmtId="0" fontId="2" fillId="0" borderId="20" xfId="7" applyFont="1" applyBorder="1" applyAlignment="1"/>
    <xf numFmtId="0" fontId="5" fillId="0" borderId="20" xfId="7" applyFont="1" applyBorder="1" applyAlignment="1"/>
    <xf numFmtId="180" fontId="9" fillId="0" borderId="0" xfId="5" applyNumberFormat="1" applyFont="1" applyAlignment="1">
      <alignment horizontal="left" vertical="center"/>
    </xf>
    <xf numFmtId="176" fontId="10" fillId="0" borderId="0" xfId="5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12" fontId="9" fillId="0" borderId="0" xfId="0" quotePrefix="1" applyNumberFormat="1" applyFont="1" applyAlignment="1">
      <alignment horizontal="right" vertical="center"/>
    </xf>
    <xf numFmtId="0" fontId="9" fillId="0" borderId="0" xfId="0" applyFont="1" applyAlignment="1">
      <alignment horizontal="distributed" vertical="distributed" indent="1"/>
    </xf>
    <xf numFmtId="0" fontId="9" fillId="0" borderId="0" xfId="0" applyFont="1" applyAlignment="1">
      <alignment horizontal="left" vertical="center" indent="1"/>
    </xf>
    <xf numFmtId="178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2" fontId="9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left" vertical="center" indent="3"/>
    </xf>
    <xf numFmtId="0" fontId="11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7" fillId="0" borderId="0" xfId="2" applyFont="1" applyAlignment="1"/>
    <xf numFmtId="0" fontId="2" fillId="0" borderId="10" xfId="2" applyFont="1" applyBorder="1" applyAlignment="1"/>
    <xf numFmtId="0" fontId="2" fillId="0" borderId="11" xfId="2" applyFont="1" applyBorder="1" applyAlignment="1"/>
    <xf numFmtId="0" fontId="2" fillId="0" borderId="0" xfId="2" applyFont="1" applyAlignment="1">
      <alignment horizontal="center"/>
    </xf>
    <xf numFmtId="0" fontId="2" fillId="0" borderId="12" xfId="2" applyFont="1" applyBorder="1" applyAlignment="1">
      <alignment horizontal="center"/>
    </xf>
    <xf numFmtId="0" fontId="2" fillId="0" borderId="12" xfId="2" applyFont="1" applyBorder="1" applyAlignment="1">
      <alignment horizontal="center" vertical="center"/>
    </xf>
    <xf numFmtId="0" fontId="2" fillId="0" borderId="16" xfId="2" applyFont="1" applyBorder="1" applyAlignment="1">
      <alignment horizontal="center"/>
    </xf>
    <xf numFmtId="0" fontId="2" fillId="0" borderId="0" xfId="2" applyFont="1" applyAlignment="1">
      <alignment horizontal="center" vertical="center"/>
    </xf>
    <xf numFmtId="0" fontId="2" fillId="0" borderId="16" xfId="2" applyFont="1" applyBorder="1" applyAlignment="1">
      <alignment horizontal="center" vertical="center"/>
    </xf>
    <xf numFmtId="0" fontId="23" fillId="0" borderId="0" xfId="2" applyAlignment="1">
      <alignment horizontal="center"/>
    </xf>
    <xf numFmtId="0" fontId="30" fillId="0" borderId="0" xfId="2" applyFont="1" applyAlignment="1"/>
    <xf numFmtId="0" fontId="8" fillId="0" borderId="0" xfId="2" applyFont="1" applyAlignment="1"/>
    <xf numFmtId="0" fontId="12" fillId="0" borderId="0" xfId="0" applyFont="1">
      <alignment vertical="center"/>
    </xf>
    <xf numFmtId="0" fontId="2" fillId="0" borderId="15" xfId="2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" fillId="0" borderId="13" xfId="4" applyFont="1" applyBorder="1">
      <alignment vertical="center"/>
    </xf>
    <xf numFmtId="0" fontId="23" fillId="0" borderId="14" xfId="4" applyBorder="1">
      <alignment vertical="center"/>
    </xf>
    <xf numFmtId="0" fontId="9" fillId="0" borderId="0" xfId="0" applyFont="1" applyAlignment="1">
      <alignment vertical="center" shrinkToFit="1"/>
    </xf>
    <xf numFmtId="0" fontId="17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center" vertical="center"/>
    </xf>
    <xf numFmtId="182" fontId="18" fillId="0" borderId="0" xfId="0" applyNumberFormat="1" applyFont="1" applyAlignment="1">
      <alignment horizontal="left" vertical="center"/>
    </xf>
    <xf numFmtId="0" fontId="18" fillId="0" borderId="0" xfId="0" applyFont="1" applyAlignment="1">
      <alignment horizontal="left" vertical="center" indent="1"/>
    </xf>
    <xf numFmtId="183" fontId="18" fillId="0" borderId="0" xfId="0" applyNumberFormat="1" applyFont="1">
      <alignment vertical="center"/>
    </xf>
    <xf numFmtId="183" fontId="9" fillId="0" borderId="0" xfId="0" applyNumberFormat="1" applyFont="1" applyAlignment="1">
      <alignment horizontal="left" vertical="center"/>
    </xf>
    <xf numFmtId="183" fontId="18" fillId="0" borderId="0" xfId="0" applyNumberFormat="1" applyFont="1" applyAlignment="1">
      <alignment horizontal="left" vertical="center"/>
    </xf>
    <xf numFmtId="0" fontId="15" fillId="0" borderId="0" xfId="1" applyFont="1" applyAlignment="1"/>
    <xf numFmtId="0" fontId="2" fillId="0" borderId="0" xfId="1" applyFont="1" applyAlignment="1"/>
    <xf numFmtId="0" fontId="7" fillId="0" borderId="0" xfId="1" applyFont="1">
      <alignment vertical="center"/>
    </xf>
    <xf numFmtId="0" fontId="2" fillId="0" borderId="0" xfId="1" applyFont="1">
      <alignment vertical="center"/>
    </xf>
    <xf numFmtId="0" fontId="2" fillId="0" borderId="10" xfId="1" applyFont="1" applyBorder="1">
      <alignment vertical="center"/>
    </xf>
    <xf numFmtId="0" fontId="2" fillId="0" borderId="10" xfId="1" applyFont="1" applyBorder="1" applyAlignment="1"/>
    <xf numFmtId="0" fontId="2" fillId="0" borderId="15" xfId="1" applyFont="1" applyBorder="1" applyAlignment="1"/>
    <xf numFmtId="0" fontId="2" fillId="0" borderId="11" xfId="1" applyFont="1" applyBorder="1">
      <alignment vertical="center"/>
    </xf>
    <xf numFmtId="0" fontId="2" fillId="0" borderId="11" xfId="1" applyFont="1" applyBorder="1" applyAlignment="1"/>
    <xf numFmtId="0" fontId="2" fillId="0" borderId="12" xfId="1" applyFont="1" applyBorder="1" applyAlignment="1"/>
    <xf numFmtId="0" fontId="2" fillId="0" borderId="12" xfId="1" applyFont="1" applyBorder="1" applyAlignment="1">
      <alignment horizontal="center" vertical="center"/>
    </xf>
    <xf numFmtId="0" fontId="2" fillId="0" borderId="16" xfId="1" applyFont="1" applyBorder="1">
      <alignment vertic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3" fillId="0" borderId="0" xfId="1" applyAlignment="1"/>
    <xf numFmtId="0" fontId="2" fillId="0" borderId="23" xfId="1" applyFont="1" applyBorder="1" applyAlignment="1"/>
    <xf numFmtId="0" fontId="7" fillId="0" borderId="0" xfId="1" applyFont="1" applyAlignment="1"/>
    <xf numFmtId="0" fontId="8" fillId="0" borderId="0" xfId="1" applyFont="1" applyAlignment="1"/>
    <xf numFmtId="0" fontId="5" fillId="0" borderId="0" xfId="1" applyFont="1" applyAlignment="1"/>
    <xf numFmtId="0" fontId="9" fillId="0" borderId="0" xfId="5" applyFont="1" applyAlignment="1">
      <alignment horizontal="distributed" vertical="distributed" indent="1" shrinkToFit="1"/>
    </xf>
    <xf numFmtId="0" fontId="9" fillId="0" borderId="0" xfId="5" applyFont="1" applyAlignment="1">
      <alignment horizontal="distributed" vertical="distributed" shrinkToFit="1"/>
    </xf>
    <xf numFmtId="0" fontId="9" fillId="0" borderId="0" xfId="5" applyFont="1" applyAlignment="1">
      <alignment horizontal="centerContinuous" vertical="distributed" shrinkToFit="1"/>
    </xf>
    <xf numFmtId="181" fontId="9" fillId="0" borderId="0" xfId="5" applyNumberFormat="1" applyFont="1" applyAlignment="1">
      <alignment horizontal="left" vertical="center"/>
    </xf>
    <xf numFmtId="0" fontId="2" fillId="0" borderId="0" xfId="2" applyFont="1">
      <alignment vertical="center"/>
    </xf>
    <xf numFmtId="0" fontId="2" fillId="0" borderId="12" xfId="2" applyFont="1" applyBorder="1" applyAlignment="1"/>
    <xf numFmtId="0" fontId="2" fillId="0" borderId="21" xfId="2" applyFont="1" applyBorder="1" applyAlignment="1">
      <alignment horizontal="center"/>
    </xf>
    <xf numFmtId="0" fontId="2" fillId="0" borderId="21" xfId="2" applyFont="1" applyBorder="1" applyAlignment="1">
      <alignment horizontal="center" vertical="center"/>
    </xf>
    <xf numFmtId="0" fontId="32" fillId="0" borderId="0" xfId="5" applyFont="1" applyAlignment="1">
      <alignment horizontal="left" vertical="center"/>
    </xf>
    <xf numFmtId="180" fontId="17" fillId="0" borderId="0" xfId="5" applyNumberFormat="1" applyFont="1" applyAlignment="1">
      <alignment horizontal="left" vertical="center"/>
    </xf>
    <xf numFmtId="0" fontId="12" fillId="0" borderId="0" xfId="5" applyFont="1">
      <alignment vertical="center"/>
    </xf>
    <xf numFmtId="182" fontId="29" fillId="0" borderId="0" xfId="0" applyNumberFormat="1" applyFont="1" applyAlignment="1">
      <alignment horizontal="left" vertical="center"/>
    </xf>
    <xf numFmtId="0" fontId="16" fillId="0" borderId="0" xfId="0" applyFont="1">
      <alignment vertical="center"/>
    </xf>
    <xf numFmtId="176" fontId="10" fillId="0" borderId="0" xfId="5" applyNumberFormat="1" applyFont="1">
      <alignment vertical="center"/>
    </xf>
    <xf numFmtId="0" fontId="23" fillId="2" borderId="0" xfId="0" applyFont="1" applyFill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distributed" vertical="distributed" indent="1" shrinkToFit="1"/>
    </xf>
    <xf numFmtId="0" fontId="35" fillId="0" borderId="0" xfId="0" applyFont="1" applyAlignment="1">
      <alignment horizontal="left" vertical="center"/>
    </xf>
    <xf numFmtId="180" fontId="17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distributed" vertical="distributed" shrinkToFit="1"/>
    </xf>
    <xf numFmtId="0" fontId="9" fillId="0" borderId="0" xfId="0" applyFont="1" applyAlignment="1">
      <alignment horizontal="centerContinuous" vertical="distributed" shrinkToFit="1"/>
    </xf>
    <xf numFmtId="0" fontId="20" fillId="0" borderId="0" xfId="5" applyFont="1">
      <alignment vertical="center"/>
    </xf>
    <xf numFmtId="0" fontId="23" fillId="0" borderId="0" xfId="0" applyFont="1">
      <alignment vertical="center"/>
    </xf>
    <xf numFmtId="184" fontId="0" fillId="0" borderId="0" xfId="0" applyNumberFormat="1">
      <alignment vertical="center"/>
    </xf>
    <xf numFmtId="0" fontId="23" fillId="0" borderId="0" xfId="5">
      <alignment vertical="center"/>
    </xf>
    <xf numFmtId="179" fontId="23" fillId="0" borderId="0" xfId="5" applyNumberFormat="1">
      <alignment vertical="center"/>
    </xf>
    <xf numFmtId="184" fontId="23" fillId="0" borderId="0" xfId="0" applyNumberFormat="1" applyFont="1">
      <alignment vertical="center"/>
    </xf>
    <xf numFmtId="0" fontId="21" fillId="0" borderId="0" xfId="5" applyFont="1">
      <alignment vertical="center"/>
    </xf>
    <xf numFmtId="0" fontId="13" fillId="0" borderId="0" xfId="5" applyFont="1">
      <alignment vertical="center"/>
    </xf>
    <xf numFmtId="0" fontId="33" fillId="0" borderId="0" xfId="5" applyFont="1">
      <alignment vertical="center"/>
    </xf>
    <xf numFmtId="0" fontId="33" fillId="0" borderId="0" xfId="5" applyFont="1" applyAlignment="1">
      <alignment horizontal="left" vertical="center" indent="1"/>
    </xf>
    <xf numFmtId="0" fontId="25" fillId="0" borderId="0" xfId="5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37" fillId="0" borderId="0" xfId="5" applyFont="1">
      <alignment vertical="center"/>
    </xf>
    <xf numFmtId="180" fontId="17" fillId="0" borderId="0" xfId="5" applyNumberFormat="1" applyFont="1" applyAlignment="1">
      <alignment horizontal="left" vertical="center" shrinkToFit="1"/>
    </xf>
    <xf numFmtId="0" fontId="23" fillId="0" borderId="0" xfId="1" applyAlignment="1">
      <alignment horizontal="center" vertical="center"/>
    </xf>
    <xf numFmtId="0" fontId="23" fillId="0" borderId="0" xfId="4" applyAlignment="1">
      <alignment horizontal="center" vertical="center"/>
    </xf>
    <xf numFmtId="0" fontId="2" fillId="0" borderId="13" xfId="4" applyFont="1" applyBorder="1" applyAlignment="1">
      <alignment horizontal="center" vertical="center"/>
    </xf>
    <xf numFmtId="0" fontId="7" fillId="0" borderId="0" xfId="4" applyFont="1" applyAlignment="1">
      <alignment horizontal="center" vertical="center"/>
    </xf>
    <xf numFmtId="0" fontId="2" fillId="0" borderId="0" xfId="7" applyFont="1" applyAlignment="1">
      <alignment horizontal="center" vertical="center"/>
    </xf>
    <xf numFmtId="0" fontId="23" fillId="0" borderId="0" xfId="7" applyAlignment="1">
      <alignment horizontal="center" vertical="center"/>
    </xf>
    <xf numFmtId="0" fontId="2" fillId="0" borderId="20" xfId="7" applyFont="1" applyBorder="1" applyAlignment="1">
      <alignment vertical="center" wrapText="1"/>
    </xf>
    <xf numFmtId="0" fontId="0" fillId="0" borderId="20" xfId="7" applyFont="1" applyBorder="1" applyAlignment="1">
      <alignment vertical="center" wrapText="1"/>
    </xf>
    <xf numFmtId="0" fontId="4" fillId="0" borderId="1" xfId="7" applyFont="1" applyBorder="1" applyAlignment="1">
      <alignment horizontal="center" vertical="center"/>
    </xf>
    <xf numFmtId="177" fontId="3" fillId="0" borderId="0" xfId="2" applyNumberFormat="1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177" fontId="3" fillId="0" borderId="0" xfId="2" applyNumberFormat="1" applyFont="1" applyAlignment="1">
      <alignment horizontal="center"/>
    </xf>
    <xf numFmtId="0" fontId="2" fillId="0" borderId="0" xfId="2" applyFont="1" applyAlignment="1">
      <alignment horizontal="left" vertical="center"/>
    </xf>
    <xf numFmtId="0" fontId="2" fillId="0" borderId="24" xfId="2" applyFont="1" applyBorder="1" applyAlignment="1">
      <alignment horizontal="center"/>
    </xf>
    <xf numFmtId="176" fontId="10" fillId="0" borderId="0" xfId="5" applyNumberFormat="1" applyFont="1" applyAlignment="1">
      <alignment horizontal="center" vertical="center"/>
    </xf>
    <xf numFmtId="0" fontId="2" fillId="0" borderId="13" xfId="7" applyFont="1" applyBorder="1" applyAlignment="1">
      <alignment horizontal="center" vertical="center"/>
    </xf>
    <xf numFmtId="0" fontId="23" fillId="0" borderId="14" xfId="7" applyBorder="1" applyAlignment="1">
      <alignment horizontal="center" vertical="center"/>
    </xf>
    <xf numFmtId="0" fontId="2" fillId="0" borderId="0" xfId="7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21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177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7" fillId="0" borderId="0" xfId="5" applyFont="1" applyAlignment="1">
      <alignment horizontal="center" vertical="center"/>
    </xf>
    <xf numFmtId="181" fontId="17" fillId="0" borderId="0" xfId="5" applyNumberFormat="1" applyFont="1" applyAlignment="1">
      <alignment horizontal="left" vertical="center"/>
    </xf>
    <xf numFmtId="0" fontId="9" fillId="0" borderId="0" xfId="0" applyFont="1" applyAlignment="1">
      <alignment horizontal="left" vertical="distributed" shrinkToFit="1"/>
    </xf>
    <xf numFmtId="180" fontId="17" fillId="0" borderId="0" xfId="5" applyNumberFormat="1" applyFont="1" applyAlignment="1">
      <alignment horizontal="left" vertical="center"/>
    </xf>
    <xf numFmtId="0" fontId="1" fillId="0" borderId="0" xfId="10" applyFont="1" applyAlignment="1">
      <alignment horizontal="center" vertical="center"/>
    </xf>
    <xf numFmtId="0" fontId="2" fillId="0" borderId="13" xfId="4" applyFont="1" applyBorder="1">
      <alignment vertical="center"/>
    </xf>
    <xf numFmtId="0" fontId="2" fillId="0" borderId="14" xfId="4" applyFont="1" applyBorder="1">
      <alignment vertical="center"/>
    </xf>
    <xf numFmtId="0" fontId="2" fillId="0" borderId="13" xfId="4" applyFont="1" applyBorder="1" applyAlignment="1">
      <alignment horizontal="center" vertical="center"/>
    </xf>
    <xf numFmtId="0" fontId="2" fillId="0" borderId="14" xfId="4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176" fontId="10" fillId="0" borderId="0" xfId="5" applyNumberFormat="1" applyFont="1" applyAlignment="1">
      <alignment horizontal="center" vertical="center" shrinkToFit="1"/>
    </xf>
    <xf numFmtId="0" fontId="2" fillId="0" borderId="10" xfId="3" applyFont="1" applyBorder="1" applyAlignment="1">
      <alignment wrapText="1"/>
    </xf>
    <xf numFmtId="0" fontId="0" fillId="0" borderId="10" xfId="3" applyFont="1" applyBorder="1" applyAlignment="1">
      <alignment wrapText="1"/>
    </xf>
    <xf numFmtId="0" fontId="2" fillId="0" borderId="11" xfId="3" applyFont="1" applyBorder="1" applyAlignment="1">
      <alignment wrapText="1"/>
    </xf>
    <xf numFmtId="0" fontId="0" fillId="0" borderId="11" xfId="3" applyFont="1" applyBorder="1" applyAlignment="1">
      <alignment wrapText="1"/>
    </xf>
  </cellXfs>
  <cellStyles count="11">
    <cellStyle name="標準" xfId="0" builtinId="0"/>
    <cellStyle name="標準 10" xfId="4" xr:uid="{00000000-0005-0000-0000-00001C000000}"/>
    <cellStyle name="標準 11" xfId="5" xr:uid="{00000000-0005-0000-0000-000034000000}"/>
    <cellStyle name="標準 2" xfId="6" xr:uid="{00000000-0005-0000-0000-000036000000}"/>
    <cellStyle name="標準 3" xfId="7" xr:uid="{00000000-0005-0000-0000-000037000000}"/>
    <cellStyle name="標準 4" xfId="3" xr:uid="{00000000-0005-0000-0000-00000F000000}"/>
    <cellStyle name="標準 5" xfId="8" xr:uid="{00000000-0005-0000-0000-000038000000}"/>
    <cellStyle name="標準 6" xfId="9" xr:uid="{00000000-0005-0000-0000-000039000000}"/>
    <cellStyle name="標準 7" xfId="2" xr:uid="{00000000-0005-0000-0000-000005000000}"/>
    <cellStyle name="標準 8" xfId="10" xr:uid="{00000000-0005-0000-0000-00003A000000}"/>
    <cellStyle name="標準 9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101600</xdr:colOff>
      <xdr:row>7</xdr:row>
      <xdr:rowOff>25400</xdr:rowOff>
    </xdr:from>
    <xdr:to>
      <xdr:col>2</xdr:col>
      <xdr:colOff>1498600</xdr:colOff>
      <xdr:row>9</xdr:row>
      <xdr:rowOff>152400</xdr:rowOff>
    </xdr:to>
    <xdr:sp macro="" textlink="">
      <xdr:nvSpPr>
        <xdr:cNvPr id="2" name="吹き出し: 円形 1">
          <a:extLst>
            <a:ext uri="{FF2B5EF4-FFF2-40B4-BE49-F238E27FC236}">
              <a16:creationId xmlns:a16="http://schemas.microsoft.com/office/drawing/2014/main" id="{5B9D11D1-33C9-4378-8F59-DB3A601E28AD}"/>
            </a:ext>
          </a:extLst>
        </xdr:cNvPr>
        <xdr:cNvSpPr/>
      </xdr:nvSpPr>
      <xdr:spPr>
        <a:xfrm>
          <a:off x="431800" y="2171700"/>
          <a:ext cx="1765300" cy="787400"/>
        </a:xfrm>
        <a:prstGeom prst="wedgeEllipseCallout">
          <a:avLst>
            <a:gd name="adj1" fmla="val -19472"/>
            <a:gd name="adj2" fmla="val 71544"/>
          </a:avLst>
        </a:prstGeom>
        <a:noFill/>
        <a:ln w="15875" cap="flat" cmpd="sng" algn="ctr">
          <a:solidFill>
            <a:schemeClr val="tx1"/>
          </a:solidFill>
          <a:prstDash val="solid"/>
          <a:miter lim="200000"/>
        </a:ln>
      </xdr:spPr>
      <xdr:txBody>
        <a:bodyPr rtlCol="0" anchor="ctr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101600</xdr:colOff>
      <xdr:row>27</xdr:row>
      <xdr:rowOff>25400</xdr:rowOff>
    </xdr:from>
    <xdr:to>
      <xdr:col>2</xdr:col>
      <xdr:colOff>1498600</xdr:colOff>
      <xdr:row>29</xdr:row>
      <xdr:rowOff>152400</xdr:rowOff>
    </xdr:to>
    <xdr:sp macro="" textlink="">
      <xdr:nvSpPr>
        <xdr:cNvPr id="3" name="吹き出し: 円形 2">
          <a:extLst>
            <a:ext uri="{FF2B5EF4-FFF2-40B4-BE49-F238E27FC236}">
              <a16:creationId xmlns:a16="http://schemas.microsoft.com/office/drawing/2014/main" id="{6C7305FC-3840-4763-9748-DFA1C5FC0128}"/>
            </a:ext>
          </a:extLst>
        </xdr:cNvPr>
        <xdr:cNvSpPr/>
      </xdr:nvSpPr>
      <xdr:spPr>
        <a:xfrm>
          <a:off x="431800" y="2171700"/>
          <a:ext cx="1765300" cy="787400"/>
        </a:xfrm>
        <a:prstGeom prst="wedgeEllipseCallout">
          <a:avLst>
            <a:gd name="adj1" fmla="val -19472"/>
            <a:gd name="adj2" fmla="val 71544"/>
          </a:avLst>
        </a:prstGeom>
        <a:noFill/>
        <a:ln w="15875" cap="flat" cmpd="sng" algn="ctr">
          <a:solidFill>
            <a:schemeClr val="tx1"/>
          </a:solidFill>
          <a:prstDash val="solid"/>
          <a:miter lim="200000"/>
        </a:ln>
      </xdr:spPr>
      <xdr:txBody>
        <a:bodyPr rtlCol="0" anchor="ctr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workbookViewId="0">
      <selection activeCell="A19" sqref="A19"/>
    </sheetView>
  </sheetViews>
  <sheetFormatPr defaultColWidth="9" defaultRowHeight="13.5"/>
  <cols>
    <col min="1" max="1" width="45.75" bestFit="1" customWidth="1"/>
    <col min="2" max="2" width="18.375" customWidth="1"/>
    <col min="3" max="3" width="25.75" customWidth="1"/>
    <col min="4" max="4" width="24.125" customWidth="1"/>
    <col min="5" max="5" width="17.625" customWidth="1"/>
  </cols>
  <sheetData>
    <row r="1" spans="1:5">
      <c r="A1" t="s">
        <v>2</v>
      </c>
      <c r="B1" t="s">
        <v>3</v>
      </c>
      <c r="C1" t="s">
        <v>0</v>
      </c>
      <c r="D1" t="s">
        <v>1</v>
      </c>
      <c r="E1" s="209" t="s">
        <v>4</v>
      </c>
    </row>
    <row r="2" spans="1:5">
      <c r="A2" s="202" t="s">
        <v>267</v>
      </c>
      <c r="B2" s="211">
        <v>46166</v>
      </c>
      <c r="C2" t="s">
        <v>5</v>
      </c>
      <c r="D2" s="209" t="s">
        <v>6</v>
      </c>
      <c r="E2" s="213">
        <f>B2-15</f>
        <v>46151</v>
      </c>
    </row>
    <row r="3" spans="1:5">
      <c r="A3" s="202" t="s">
        <v>288</v>
      </c>
      <c r="B3" s="211">
        <v>46180</v>
      </c>
      <c r="C3" t="s">
        <v>5</v>
      </c>
      <c r="E3" s="213">
        <f t="shared" ref="E3:E9" si="0">B3-15</f>
        <v>46165</v>
      </c>
    </row>
    <row r="4" spans="1:5">
      <c r="A4" s="202" t="s">
        <v>268</v>
      </c>
      <c r="B4" s="214">
        <v>46257</v>
      </c>
      <c r="C4" t="s">
        <v>5</v>
      </c>
      <c r="E4" s="213">
        <f>B4-15</f>
        <v>46242</v>
      </c>
    </row>
    <row r="5" spans="1:5">
      <c r="A5" s="202" t="s">
        <v>269</v>
      </c>
      <c r="B5" s="211">
        <v>46285</v>
      </c>
      <c r="C5" t="s">
        <v>5</v>
      </c>
      <c r="E5" s="213">
        <f t="shared" si="0"/>
        <v>46270</v>
      </c>
    </row>
    <row r="6" spans="1:5">
      <c r="A6" s="202" t="s">
        <v>273</v>
      </c>
      <c r="B6" s="211">
        <v>46320</v>
      </c>
      <c r="C6" t="s">
        <v>5</v>
      </c>
      <c r="E6" s="213">
        <f>B6-15</f>
        <v>46305</v>
      </c>
    </row>
    <row r="7" spans="1:5">
      <c r="A7" s="202" t="s">
        <v>270</v>
      </c>
      <c r="B7" s="211">
        <v>46344</v>
      </c>
      <c r="C7" t="s">
        <v>5</v>
      </c>
      <c r="E7" s="213">
        <f>B7-15</f>
        <v>46329</v>
      </c>
    </row>
    <row r="8" spans="1:5">
      <c r="A8" s="202" t="s">
        <v>271</v>
      </c>
      <c r="B8" s="211">
        <v>46404</v>
      </c>
      <c r="C8" t="s">
        <v>5</v>
      </c>
      <c r="D8" t="s">
        <v>8</v>
      </c>
      <c r="E8" s="213">
        <f t="shared" si="0"/>
        <v>46389</v>
      </c>
    </row>
    <row r="9" spans="1:5" ht="14.25">
      <c r="A9" s="202" t="s">
        <v>272</v>
      </c>
      <c r="B9" s="211">
        <v>46439</v>
      </c>
      <c r="C9" t="s">
        <v>5</v>
      </c>
      <c r="D9" s="215" t="s">
        <v>9</v>
      </c>
      <c r="E9" s="213">
        <f t="shared" si="0"/>
        <v>46424</v>
      </c>
    </row>
    <row r="10" spans="1:5">
      <c r="A10" s="210" t="s">
        <v>235</v>
      </c>
      <c r="B10" s="211">
        <v>45387</v>
      </c>
      <c r="C10" s="212" t="s">
        <v>7</v>
      </c>
      <c r="E10" s="213">
        <f>B10-15</f>
        <v>45372</v>
      </c>
    </row>
    <row r="11" spans="1:5">
      <c r="A11" s="210" t="s">
        <v>236</v>
      </c>
      <c r="B11" s="211"/>
      <c r="C11" s="212"/>
      <c r="E11" s="213"/>
    </row>
    <row r="16" spans="1:5">
      <c r="A16" t="s">
        <v>0</v>
      </c>
      <c r="B16" t="s">
        <v>10</v>
      </c>
      <c r="C16" t="s">
        <v>11</v>
      </c>
    </row>
    <row r="17" spans="1:5">
      <c r="A17" t="s">
        <v>5</v>
      </c>
      <c r="B17" s="209" t="s">
        <v>12</v>
      </c>
      <c r="C17" s="216" t="s">
        <v>167</v>
      </c>
      <c r="D17" s="217" t="s">
        <v>155</v>
      </c>
      <c r="E17" s="218" t="s">
        <v>20</v>
      </c>
    </row>
    <row r="18" spans="1:5">
      <c r="A18" s="212" t="s">
        <v>7</v>
      </c>
      <c r="B18" s="216" t="s">
        <v>13</v>
      </c>
      <c r="C18" s="216" t="s">
        <v>14</v>
      </c>
      <c r="D18" s="217" t="s">
        <v>155</v>
      </c>
      <c r="E18" s="218"/>
    </row>
    <row r="21" spans="1:5" ht="14.25">
      <c r="A21" s="28" t="s">
        <v>15</v>
      </c>
      <c r="B21" s="219" t="s">
        <v>142</v>
      </c>
      <c r="C21" s="31" t="s">
        <v>16</v>
      </c>
    </row>
    <row r="23" spans="1:5">
      <c r="A23" s="210" t="s">
        <v>45</v>
      </c>
    </row>
    <row r="24" spans="1:5">
      <c r="A24" s="210" t="s">
        <v>241</v>
      </c>
    </row>
    <row r="25" spans="1:5">
      <c r="A25" s="210" t="s">
        <v>279</v>
      </c>
    </row>
  </sheetData>
  <phoneticPr fontId="24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CABCF-12B1-4A9A-B8AA-369409162C8D}">
  <dimension ref="A1:H68"/>
  <sheetViews>
    <sheetView zoomScaleNormal="100" workbookViewId="0">
      <selection sqref="A1:H1"/>
    </sheetView>
  </sheetViews>
  <sheetFormatPr defaultColWidth="9" defaultRowHeight="14.25"/>
  <cols>
    <col min="1" max="1" width="4.25" style="127" customWidth="1"/>
    <col min="2" max="2" width="16.25" style="127" customWidth="1"/>
    <col min="3" max="3" width="25.625" style="127" customWidth="1"/>
    <col min="4" max="7" width="9" style="127"/>
    <col min="8" max="8" width="8.125" style="127" customWidth="1"/>
    <col min="9" max="16384" width="9" style="127"/>
  </cols>
  <sheetData>
    <row r="1" spans="1:8" ht="30" customHeight="1">
      <c r="A1" s="233" t="str">
        <f>入力用!A2</f>
        <v>第41回さつき杯</v>
      </c>
      <c r="B1" s="233"/>
      <c r="C1" s="233"/>
      <c r="D1" s="233"/>
      <c r="E1" s="233"/>
      <c r="F1" s="233"/>
      <c r="G1" s="233"/>
      <c r="H1" s="233"/>
    </row>
    <row r="2" spans="1:8" ht="9.9499999999999993" customHeight="1">
      <c r="A2" s="128"/>
      <c r="B2" s="128"/>
      <c r="C2" s="128"/>
      <c r="D2" s="128"/>
      <c r="E2" s="128"/>
      <c r="F2" s="128"/>
      <c r="G2" s="128"/>
      <c r="H2" s="128"/>
    </row>
    <row r="3" spans="1:8" ht="20.100000000000001" customHeight="1">
      <c r="A3" s="129" t="s">
        <v>17</v>
      </c>
      <c r="B3" s="130" t="s">
        <v>18</v>
      </c>
      <c r="C3" s="197">
        <f>VLOOKUP($A$1,入力用!$A$2:$C$13,2,0)</f>
        <v>46166</v>
      </c>
      <c r="E3" s="127" t="s">
        <v>19</v>
      </c>
    </row>
    <row r="4" spans="1:8" ht="8.25" customHeight="1">
      <c r="A4" s="128"/>
      <c r="B4" s="128"/>
      <c r="C4" s="131"/>
      <c r="D4" s="128"/>
      <c r="E4" s="128"/>
      <c r="F4" s="128"/>
      <c r="G4" s="128"/>
      <c r="H4" s="128"/>
    </row>
    <row r="5" spans="1:8" ht="20.100000000000001" customHeight="1">
      <c r="A5" s="129" t="s">
        <v>21</v>
      </c>
      <c r="B5" s="130" t="s">
        <v>0</v>
      </c>
      <c r="C5" s="30" t="str">
        <f>VLOOKUP($A$1,入力用!$A$2:$C$13,3,0)</f>
        <v>池田市総合スポーツセンター</v>
      </c>
    </row>
    <row r="6" spans="1:8" ht="20.100000000000001" customHeight="1">
      <c r="C6" s="28" t="str">
        <f>VLOOKUP(C5,入力用!$A$17:$C$21,2,0)</f>
        <v>〒563－0038　池田市荘園２丁目７－３０　（駐車場は有料です）</v>
      </c>
    </row>
    <row r="7" spans="1:8" ht="20.100000000000001" customHeight="1">
      <c r="D7" s="28" t="str">
        <f>VLOOKUP(C5,入力用!$A$17:$C$21,3,0)</f>
        <v>℡　072－761－5137</v>
      </c>
    </row>
    <row r="8" spans="1:8" ht="20.100000000000001" customHeight="1">
      <c r="C8" s="30" t="str">
        <f>VLOOKUP($C$5,入力用!A:E,4,0)</f>
        <v>＊体育館は８時半まで開場しません。</v>
      </c>
    </row>
    <row r="9" spans="1:8" ht="20.100000000000001" customHeight="1">
      <c r="C9" s="30" t="str">
        <f>VLOOKUP($C$5,入力用!A:E,5,0)</f>
        <v>近隣から苦情がありますので早くから並ばないでください。</v>
      </c>
    </row>
    <row r="10" spans="1:8" ht="9.9499999999999993" customHeight="1">
      <c r="A10" s="128"/>
      <c r="B10" s="128"/>
      <c r="C10" s="128"/>
      <c r="D10" s="128"/>
      <c r="E10" s="128"/>
      <c r="F10" s="128"/>
      <c r="G10" s="128"/>
      <c r="H10" s="128"/>
    </row>
    <row r="11" spans="1:8" ht="20.100000000000001" customHeight="1">
      <c r="A11" s="129" t="s">
        <v>22</v>
      </c>
      <c r="B11" s="130" t="s">
        <v>23</v>
      </c>
      <c r="C11" s="132" t="s">
        <v>213</v>
      </c>
    </row>
    <row r="12" spans="1:8" ht="20.100000000000001" customHeight="1">
      <c r="C12" s="131" t="s">
        <v>264</v>
      </c>
    </row>
    <row r="13" spans="1:8" ht="9.9499999999999993" customHeight="1">
      <c r="A13" s="128"/>
      <c r="B13" s="128"/>
      <c r="C13" s="128"/>
      <c r="D13" s="128"/>
      <c r="E13" s="128"/>
      <c r="F13" s="128"/>
      <c r="G13" s="128"/>
      <c r="H13" s="128"/>
    </row>
    <row r="14" spans="1:8" ht="20.100000000000001" customHeight="1">
      <c r="A14" s="129" t="s">
        <v>25</v>
      </c>
      <c r="B14" s="130" t="s">
        <v>1</v>
      </c>
      <c r="C14" s="132" t="s">
        <v>214</v>
      </c>
    </row>
    <row r="15" spans="1:8" ht="9.9499999999999993" customHeight="1">
      <c r="A15" s="128"/>
      <c r="B15" s="128"/>
      <c r="C15" s="128"/>
      <c r="D15" s="128"/>
      <c r="E15" s="128"/>
      <c r="F15" s="128"/>
      <c r="G15" s="128"/>
      <c r="H15" s="128"/>
    </row>
    <row r="16" spans="1:8" ht="20.100000000000001" customHeight="1">
      <c r="A16" s="129" t="s">
        <v>26</v>
      </c>
      <c r="B16" s="130" t="s">
        <v>27</v>
      </c>
      <c r="C16" s="234" t="s">
        <v>221</v>
      </c>
      <c r="D16" s="234"/>
      <c r="E16" s="234"/>
      <c r="F16" s="234"/>
      <c r="G16" s="234"/>
      <c r="H16" s="234"/>
    </row>
    <row r="17" spans="1:8" ht="20.100000000000001" customHeight="1">
      <c r="A17" s="134"/>
      <c r="B17" s="130"/>
      <c r="C17" s="133" t="s">
        <v>222</v>
      </c>
      <c r="D17" s="133"/>
      <c r="E17" s="133"/>
      <c r="F17" s="133"/>
      <c r="G17" s="133"/>
      <c r="H17" s="133"/>
    </row>
    <row r="18" spans="1:8" ht="20.100000000000001" customHeight="1">
      <c r="C18" s="133" t="s">
        <v>223</v>
      </c>
    </row>
    <row r="19" spans="1:8" ht="20.100000000000001" customHeight="1">
      <c r="C19" s="234" t="s">
        <v>240</v>
      </c>
      <c r="D19" s="234"/>
      <c r="E19" s="234"/>
      <c r="F19" s="234"/>
      <c r="G19" s="234"/>
      <c r="H19" s="234"/>
    </row>
    <row r="20" spans="1:8" ht="9.9499999999999993" customHeight="1">
      <c r="A20" s="128"/>
      <c r="B20" s="128"/>
      <c r="C20" s="128"/>
      <c r="D20" s="128"/>
      <c r="E20" s="128"/>
      <c r="F20" s="128"/>
      <c r="G20" s="128"/>
      <c r="H20" s="128"/>
    </row>
    <row r="21" spans="1:8" ht="20.100000000000001" customHeight="1">
      <c r="A21" s="129" t="s">
        <v>29</v>
      </c>
      <c r="B21" s="130" t="s">
        <v>30</v>
      </c>
      <c r="C21" s="133" t="s">
        <v>147</v>
      </c>
    </row>
    <row r="22" spans="1:8" ht="9.9499999999999993" customHeight="1">
      <c r="A22" s="128"/>
      <c r="B22" s="128"/>
      <c r="C22" s="128"/>
      <c r="D22" s="128"/>
      <c r="E22" s="128"/>
      <c r="F22" s="128"/>
      <c r="G22" s="128"/>
      <c r="H22" s="128"/>
    </row>
    <row r="23" spans="1:8" ht="20.100000000000001" customHeight="1">
      <c r="A23" s="129" t="s">
        <v>31</v>
      </c>
      <c r="B23" s="130" t="s">
        <v>32</v>
      </c>
      <c r="C23" s="133" t="s">
        <v>215</v>
      </c>
    </row>
    <row r="24" spans="1:8" ht="20.100000000000001" customHeight="1">
      <c r="C24" s="131" t="s">
        <v>280</v>
      </c>
    </row>
    <row r="25" spans="1:8" ht="20.100000000000001" customHeight="1">
      <c r="C25" s="131" t="s">
        <v>242</v>
      </c>
    </row>
    <row r="26" spans="1:8" ht="9.9499999999999993" customHeight="1">
      <c r="A26" s="128"/>
      <c r="B26" s="128"/>
      <c r="C26" s="128"/>
      <c r="D26" s="128"/>
      <c r="E26" s="128"/>
      <c r="F26" s="128"/>
      <c r="G26" s="128"/>
      <c r="H26" s="128"/>
    </row>
    <row r="27" spans="1:8" ht="20.100000000000001" customHeight="1">
      <c r="A27" s="129" t="s">
        <v>33</v>
      </c>
      <c r="B27" s="130" t="s">
        <v>4</v>
      </c>
      <c r="C27" s="206">
        <f>VLOOKUP($A$1,入力用!$A$2:$E$13,5,0)</f>
        <v>46151</v>
      </c>
    </row>
    <row r="28" spans="1:8" ht="9.9499999999999993" customHeight="1">
      <c r="A28" s="128"/>
      <c r="B28" s="128"/>
      <c r="C28" s="128"/>
      <c r="D28" s="128"/>
      <c r="E28" s="128"/>
      <c r="F28" s="128"/>
      <c r="G28" s="128"/>
      <c r="H28" s="128"/>
    </row>
    <row r="29" spans="1:8" ht="20.100000000000001" customHeight="1">
      <c r="A29" s="129" t="s">
        <v>34</v>
      </c>
      <c r="B29" s="130" t="s">
        <v>15</v>
      </c>
      <c r="C29" s="133" t="str">
        <f>VLOOKUP($B$29,入力用!A:D,2,0)</f>
        <v>〒５６３－００３１  池田市天神１丁目１０－２６－Ｃ号</v>
      </c>
    </row>
    <row r="30" spans="1:8" ht="20.100000000000001" customHeight="1">
      <c r="C30" s="135" t="str">
        <f>VLOOKUP($B$29,入力用!A:D,3,0)</f>
        <v>井尻　アツ子方　池田市卓球協会宛て</v>
      </c>
    </row>
    <row r="31" spans="1:8" ht="9.9499999999999993" customHeight="1">
      <c r="C31" s="136"/>
    </row>
    <row r="32" spans="1:8" ht="20.100000000000001" customHeight="1">
      <c r="C32" s="153" t="s">
        <v>35</v>
      </c>
    </row>
    <row r="33" spans="1:8" ht="20.100000000000001" customHeight="1">
      <c r="C33" s="153" t="s">
        <v>36</v>
      </c>
    </row>
    <row r="34" spans="1:8" ht="9.9499999999999993" customHeight="1">
      <c r="A34" s="128"/>
      <c r="B34" s="128"/>
      <c r="C34" s="128"/>
      <c r="D34" s="128"/>
      <c r="E34" s="128"/>
      <c r="F34" s="128"/>
      <c r="G34" s="128"/>
      <c r="H34" s="128"/>
    </row>
    <row r="35" spans="1:8" ht="20.100000000000001" customHeight="1">
      <c r="A35" s="129" t="s">
        <v>37</v>
      </c>
      <c r="B35" s="130" t="s">
        <v>38</v>
      </c>
      <c r="C35" s="133" t="s">
        <v>39</v>
      </c>
    </row>
    <row r="36" spans="1:8" ht="9.9499999999999993" customHeight="1">
      <c r="A36" s="128"/>
      <c r="B36" s="128"/>
      <c r="C36" s="128"/>
      <c r="D36" s="128"/>
      <c r="E36" s="128"/>
      <c r="F36" s="128"/>
      <c r="G36" s="128"/>
      <c r="H36" s="128"/>
    </row>
    <row r="37" spans="1:8" ht="20.100000000000001" customHeight="1">
      <c r="A37" s="129" t="s">
        <v>40</v>
      </c>
      <c r="B37" s="130" t="s">
        <v>41</v>
      </c>
      <c r="C37" s="133" t="s">
        <v>181</v>
      </c>
    </row>
    <row r="38" spans="1:8" ht="20.100000000000001" customHeight="1">
      <c r="C38" s="133" t="s">
        <v>42</v>
      </c>
    </row>
    <row r="39" spans="1:8" ht="20.100000000000001" customHeight="1">
      <c r="C39" s="131" t="s">
        <v>43</v>
      </c>
    </row>
    <row r="40" spans="1:8" ht="20.100000000000001" customHeight="1">
      <c r="C40" s="31" t="s">
        <v>158</v>
      </c>
    </row>
    <row r="41" spans="1:8" ht="20.100000000000001" customHeight="1">
      <c r="C41" s="133" t="s">
        <v>44</v>
      </c>
    </row>
    <row r="42" spans="1:8" ht="20.100000000000001" customHeight="1">
      <c r="C42" s="133" t="s">
        <v>149</v>
      </c>
    </row>
    <row r="43" spans="1:8" ht="20.100000000000001" customHeight="1">
      <c r="C43" s="133" t="s">
        <v>150</v>
      </c>
    </row>
    <row r="44" spans="1:8" ht="9.9499999999999993" customHeight="1">
      <c r="C44" s="137"/>
    </row>
    <row r="45" spans="1:8" ht="20.100000000000001" customHeight="1">
      <c r="B45" s="220" t="str">
        <f>入力用!A23</f>
        <v>＊駐車場に余裕がありませんので、できるだけ電車・バス等をご利用ください。</v>
      </c>
    </row>
    <row r="46" spans="1:8" ht="20.100000000000001" customHeight="1">
      <c r="B46" s="220" t="str">
        <f>入力用!A24</f>
        <v>＊情勢によっては中止、内容の変更をいたします。</v>
      </c>
    </row>
    <row r="47" spans="1:8" ht="20.100000000000001" customHeight="1">
      <c r="B47" s="220" t="str">
        <f>入力用!A25</f>
        <v>＊お願い：靴箱を利用せず、シューズ袋等に入れて、各自保管してください。</v>
      </c>
    </row>
    <row r="48" spans="1: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</sheetData>
  <mergeCells count="3">
    <mergeCell ref="A1:H1"/>
    <mergeCell ref="C16:H16"/>
    <mergeCell ref="C19:H19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6FD47-AA1A-4C1A-A996-C6E287318F42}">
  <dimension ref="A1:J82"/>
  <sheetViews>
    <sheetView zoomScaleNormal="100" workbookViewId="0">
      <selection sqref="A1:I1"/>
    </sheetView>
  </sheetViews>
  <sheetFormatPr defaultColWidth="9" defaultRowHeight="13.5"/>
  <cols>
    <col min="1" max="1" width="1.625" style="117" customWidth="1"/>
    <col min="2" max="2" width="4.375" style="117" customWidth="1"/>
    <col min="3" max="3" width="20.75" style="117" customWidth="1"/>
    <col min="4" max="4" width="4.25" style="117" customWidth="1"/>
    <col min="5" max="5" width="20.75" style="117" customWidth="1"/>
    <col min="6" max="6" width="4.25" style="117" customWidth="1"/>
    <col min="7" max="7" width="20.75" style="117" customWidth="1"/>
    <col min="8" max="8" width="4.25" style="117" customWidth="1"/>
    <col min="9" max="9" width="20.75" style="117" customWidth="1"/>
    <col min="10" max="256" width="9" style="117"/>
    <col min="257" max="257" width="1.625" style="117" customWidth="1"/>
    <col min="258" max="258" width="4.375" style="117" customWidth="1"/>
    <col min="259" max="259" width="20.75" style="117" customWidth="1"/>
    <col min="260" max="260" width="4.25" style="117" customWidth="1"/>
    <col min="261" max="261" width="20.75" style="117" customWidth="1"/>
    <col min="262" max="262" width="4.25" style="117" customWidth="1"/>
    <col min="263" max="263" width="20.75" style="117" customWidth="1"/>
    <col min="264" max="264" width="4.25" style="117" customWidth="1"/>
    <col min="265" max="265" width="20.75" style="117" customWidth="1"/>
    <col min="266" max="512" width="9" style="117"/>
    <col min="513" max="513" width="1.625" style="117" customWidth="1"/>
    <col min="514" max="514" width="4.375" style="117" customWidth="1"/>
    <col min="515" max="515" width="20.75" style="117" customWidth="1"/>
    <col min="516" max="516" width="4.25" style="117" customWidth="1"/>
    <col min="517" max="517" width="20.75" style="117" customWidth="1"/>
    <col min="518" max="518" width="4.25" style="117" customWidth="1"/>
    <col min="519" max="519" width="20.75" style="117" customWidth="1"/>
    <col min="520" max="520" width="4.25" style="117" customWidth="1"/>
    <col min="521" max="521" width="20.75" style="117" customWidth="1"/>
    <col min="522" max="768" width="9" style="117"/>
    <col min="769" max="769" width="1.625" style="117" customWidth="1"/>
    <col min="770" max="770" width="4.375" style="117" customWidth="1"/>
    <col min="771" max="771" width="20.75" style="117" customWidth="1"/>
    <col min="772" max="772" width="4.25" style="117" customWidth="1"/>
    <col min="773" max="773" width="20.75" style="117" customWidth="1"/>
    <col min="774" max="774" width="4.25" style="117" customWidth="1"/>
    <col min="775" max="775" width="20.75" style="117" customWidth="1"/>
    <col min="776" max="776" width="4.25" style="117" customWidth="1"/>
    <col min="777" max="777" width="20.75" style="117" customWidth="1"/>
    <col min="778" max="1024" width="9" style="117"/>
    <col min="1025" max="1025" width="1.625" style="117" customWidth="1"/>
    <col min="1026" max="1026" width="4.375" style="117" customWidth="1"/>
    <col min="1027" max="1027" width="20.75" style="117" customWidth="1"/>
    <col min="1028" max="1028" width="4.25" style="117" customWidth="1"/>
    <col min="1029" max="1029" width="20.75" style="117" customWidth="1"/>
    <col min="1030" max="1030" width="4.25" style="117" customWidth="1"/>
    <col min="1031" max="1031" width="20.75" style="117" customWidth="1"/>
    <col min="1032" max="1032" width="4.25" style="117" customWidth="1"/>
    <col min="1033" max="1033" width="20.75" style="117" customWidth="1"/>
    <col min="1034" max="1280" width="9" style="117"/>
    <col min="1281" max="1281" width="1.625" style="117" customWidth="1"/>
    <col min="1282" max="1282" width="4.375" style="117" customWidth="1"/>
    <col min="1283" max="1283" width="20.75" style="117" customWidth="1"/>
    <col min="1284" max="1284" width="4.25" style="117" customWidth="1"/>
    <col min="1285" max="1285" width="20.75" style="117" customWidth="1"/>
    <col min="1286" max="1286" width="4.25" style="117" customWidth="1"/>
    <col min="1287" max="1287" width="20.75" style="117" customWidth="1"/>
    <col min="1288" max="1288" width="4.25" style="117" customWidth="1"/>
    <col min="1289" max="1289" width="20.75" style="117" customWidth="1"/>
    <col min="1290" max="1536" width="9" style="117"/>
    <col min="1537" max="1537" width="1.625" style="117" customWidth="1"/>
    <col min="1538" max="1538" width="4.375" style="117" customWidth="1"/>
    <col min="1539" max="1539" width="20.75" style="117" customWidth="1"/>
    <col min="1540" max="1540" width="4.25" style="117" customWidth="1"/>
    <col min="1541" max="1541" width="20.75" style="117" customWidth="1"/>
    <col min="1542" max="1542" width="4.25" style="117" customWidth="1"/>
    <col min="1543" max="1543" width="20.75" style="117" customWidth="1"/>
    <col min="1544" max="1544" width="4.25" style="117" customWidth="1"/>
    <col min="1545" max="1545" width="20.75" style="117" customWidth="1"/>
    <col min="1546" max="1792" width="9" style="117"/>
    <col min="1793" max="1793" width="1.625" style="117" customWidth="1"/>
    <col min="1794" max="1794" width="4.375" style="117" customWidth="1"/>
    <col min="1795" max="1795" width="20.75" style="117" customWidth="1"/>
    <col min="1796" max="1796" width="4.25" style="117" customWidth="1"/>
    <col min="1797" max="1797" width="20.75" style="117" customWidth="1"/>
    <col min="1798" max="1798" width="4.25" style="117" customWidth="1"/>
    <col min="1799" max="1799" width="20.75" style="117" customWidth="1"/>
    <col min="1800" max="1800" width="4.25" style="117" customWidth="1"/>
    <col min="1801" max="1801" width="20.75" style="117" customWidth="1"/>
    <col min="1802" max="2048" width="9" style="117"/>
    <col min="2049" max="2049" width="1.625" style="117" customWidth="1"/>
    <col min="2050" max="2050" width="4.375" style="117" customWidth="1"/>
    <col min="2051" max="2051" width="20.75" style="117" customWidth="1"/>
    <col min="2052" max="2052" width="4.25" style="117" customWidth="1"/>
    <col min="2053" max="2053" width="20.75" style="117" customWidth="1"/>
    <col min="2054" max="2054" width="4.25" style="117" customWidth="1"/>
    <col min="2055" max="2055" width="20.75" style="117" customWidth="1"/>
    <col min="2056" max="2056" width="4.25" style="117" customWidth="1"/>
    <col min="2057" max="2057" width="20.75" style="117" customWidth="1"/>
    <col min="2058" max="2304" width="9" style="117"/>
    <col min="2305" max="2305" width="1.625" style="117" customWidth="1"/>
    <col min="2306" max="2306" width="4.375" style="117" customWidth="1"/>
    <col min="2307" max="2307" width="20.75" style="117" customWidth="1"/>
    <col min="2308" max="2308" width="4.25" style="117" customWidth="1"/>
    <col min="2309" max="2309" width="20.75" style="117" customWidth="1"/>
    <col min="2310" max="2310" width="4.25" style="117" customWidth="1"/>
    <col min="2311" max="2311" width="20.75" style="117" customWidth="1"/>
    <col min="2312" max="2312" width="4.25" style="117" customWidth="1"/>
    <col min="2313" max="2313" width="20.75" style="117" customWidth="1"/>
    <col min="2314" max="2560" width="9" style="117"/>
    <col min="2561" max="2561" width="1.625" style="117" customWidth="1"/>
    <col min="2562" max="2562" width="4.375" style="117" customWidth="1"/>
    <col min="2563" max="2563" width="20.75" style="117" customWidth="1"/>
    <col min="2564" max="2564" width="4.25" style="117" customWidth="1"/>
    <col min="2565" max="2565" width="20.75" style="117" customWidth="1"/>
    <col min="2566" max="2566" width="4.25" style="117" customWidth="1"/>
    <col min="2567" max="2567" width="20.75" style="117" customWidth="1"/>
    <col min="2568" max="2568" width="4.25" style="117" customWidth="1"/>
    <col min="2569" max="2569" width="20.75" style="117" customWidth="1"/>
    <col min="2570" max="2816" width="9" style="117"/>
    <col min="2817" max="2817" width="1.625" style="117" customWidth="1"/>
    <col min="2818" max="2818" width="4.375" style="117" customWidth="1"/>
    <col min="2819" max="2819" width="20.75" style="117" customWidth="1"/>
    <col min="2820" max="2820" width="4.25" style="117" customWidth="1"/>
    <col min="2821" max="2821" width="20.75" style="117" customWidth="1"/>
    <col min="2822" max="2822" width="4.25" style="117" customWidth="1"/>
    <col min="2823" max="2823" width="20.75" style="117" customWidth="1"/>
    <col min="2824" max="2824" width="4.25" style="117" customWidth="1"/>
    <col min="2825" max="2825" width="20.75" style="117" customWidth="1"/>
    <col min="2826" max="3072" width="9" style="117"/>
    <col min="3073" max="3073" width="1.625" style="117" customWidth="1"/>
    <col min="3074" max="3074" width="4.375" style="117" customWidth="1"/>
    <col min="3075" max="3075" width="20.75" style="117" customWidth="1"/>
    <col min="3076" max="3076" width="4.25" style="117" customWidth="1"/>
    <col min="3077" max="3077" width="20.75" style="117" customWidth="1"/>
    <col min="3078" max="3078" width="4.25" style="117" customWidth="1"/>
    <col min="3079" max="3079" width="20.75" style="117" customWidth="1"/>
    <col min="3080" max="3080" width="4.25" style="117" customWidth="1"/>
    <col min="3081" max="3081" width="20.75" style="117" customWidth="1"/>
    <col min="3082" max="3328" width="9" style="117"/>
    <col min="3329" max="3329" width="1.625" style="117" customWidth="1"/>
    <col min="3330" max="3330" width="4.375" style="117" customWidth="1"/>
    <col min="3331" max="3331" width="20.75" style="117" customWidth="1"/>
    <col min="3332" max="3332" width="4.25" style="117" customWidth="1"/>
    <col min="3333" max="3333" width="20.75" style="117" customWidth="1"/>
    <col min="3334" max="3334" width="4.25" style="117" customWidth="1"/>
    <col min="3335" max="3335" width="20.75" style="117" customWidth="1"/>
    <col min="3336" max="3336" width="4.25" style="117" customWidth="1"/>
    <col min="3337" max="3337" width="20.75" style="117" customWidth="1"/>
    <col min="3338" max="3584" width="9" style="117"/>
    <col min="3585" max="3585" width="1.625" style="117" customWidth="1"/>
    <col min="3586" max="3586" width="4.375" style="117" customWidth="1"/>
    <col min="3587" max="3587" width="20.75" style="117" customWidth="1"/>
    <col min="3588" max="3588" width="4.25" style="117" customWidth="1"/>
    <col min="3589" max="3589" width="20.75" style="117" customWidth="1"/>
    <col min="3590" max="3590" width="4.25" style="117" customWidth="1"/>
    <col min="3591" max="3591" width="20.75" style="117" customWidth="1"/>
    <col min="3592" max="3592" width="4.25" style="117" customWidth="1"/>
    <col min="3593" max="3593" width="20.75" style="117" customWidth="1"/>
    <col min="3594" max="3840" width="9" style="117"/>
    <col min="3841" max="3841" width="1.625" style="117" customWidth="1"/>
    <col min="3842" max="3842" width="4.375" style="117" customWidth="1"/>
    <col min="3843" max="3843" width="20.75" style="117" customWidth="1"/>
    <col min="3844" max="3844" width="4.25" style="117" customWidth="1"/>
    <col min="3845" max="3845" width="20.75" style="117" customWidth="1"/>
    <col min="3846" max="3846" width="4.25" style="117" customWidth="1"/>
    <col min="3847" max="3847" width="20.75" style="117" customWidth="1"/>
    <col min="3848" max="3848" width="4.25" style="117" customWidth="1"/>
    <col min="3849" max="3849" width="20.75" style="117" customWidth="1"/>
    <col min="3850" max="4096" width="9" style="117"/>
    <col min="4097" max="4097" width="1.625" style="117" customWidth="1"/>
    <col min="4098" max="4098" width="4.375" style="117" customWidth="1"/>
    <col min="4099" max="4099" width="20.75" style="117" customWidth="1"/>
    <col min="4100" max="4100" width="4.25" style="117" customWidth="1"/>
    <col min="4101" max="4101" width="20.75" style="117" customWidth="1"/>
    <col min="4102" max="4102" width="4.25" style="117" customWidth="1"/>
    <col min="4103" max="4103" width="20.75" style="117" customWidth="1"/>
    <col min="4104" max="4104" width="4.25" style="117" customWidth="1"/>
    <col min="4105" max="4105" width="20.75" style="117" customWidth="1"/>
    <col min="4106" max="4352" width="9" style="117"/>
    <col min="4353" max="4353" width="1.625" style="117" customWidth="1"/>
    <col min="4354" max="4354" width="4.375" style="117" customWidth="1"/>
    <col min="4355" max="4355" width="20.75" style="117" customWidth="1"/>
    <col min="4356" max="4356" width="4.25" style="117" customWidth="1"/>
    <col min="4357" max="4357" width="20.75" style="117" customWidth="1"/>
    <col min="4358" max="4358" width="4.25" style="117" customWidth="1"/>
    <col min="4359" max="4359" width="20.75" style="117" customWidth="1"/>
    <col min="4360" max="4360" width="4.25" style="117" customWidth="1"/>
    <col min="4361" max="4361" width="20.75" style="117" customWidth="1"/>
    <col min="4362" max="4608" width="9" style="117"/>
    <col min="4609" max="4609" width="1.625" style="117" customWidth="1"/>
    <col min="4610" max="4610" width="4.375" style="117" customWidth="1"/>
    <col min="4611" max="4611" width="20.75" style="117" customWidth="1"/>
    <col min="4612" max="4612" width="4.25" style="117" customWidth="1"/>
    <col min="4613" max="4613" width="20.75" style="117" customWidth="1"/>
    <col min="4614" max="4614" width="4.25" style="117" customWidth="1"/>
    <col min="4615" max="4615" width="20.75" style="117" customWidth="1"/>
    <col min="4616" max="4616" width="4.25" style="117" customWidth="1"/>
    <col min="4617" max="4617" width="20.75" style="117" customWidth="1"/>
    <col min="4618" max="4864" width="9" style="117"/>
    <col min="4865" max="4865" width="1.625" style="117" customWidth="1"/>
    <col min="4866" max="4866" width="4.375" style="117" customWidth="1"/>
    <col min="4867" max="4867" width="20.75" style="117" customWidth="1"/>
    <col min="4868" max="4868" width="4.25" style="117" customWidth="1"/>
    <col min="4869" max="4869" width="20.75" style="117" customWidth="1"/>
    <col min="4870" max="4870" width="4.25" style="117" customWidth="1"/>
    <col min="4871" max="4871" width="20.75" style="117" customWidth="1"/>
    <col min="4872" max="4872" width="4.25" style="117" customWidth="1"/>
    <col min="4873" max="4873" width="20.75" style="117" customWidth="1"/>
    <col min="4874" max="5120" width="9" style="117"/>
    <col min="5121" max="5121" width="1.625" style="117" customWidth="1"/>
    <col min="5122" max="5122" width="4.375" style="117" customWidth="1"/>
    <col min="5123" max="5123" width="20.75" style="117" customWidth="1"/>
    <col min="5124" max="5124" width="4.25" style="117" customWidth="1"/>
    <col min="5125" max="5125" width="20.75" style="117" customWidth="1"/>
    <col min="5126" max="5126" width="4.25" style="117" customWidth="1"/>
    <col min="5127" max="5127" width="20.75" style="117" customWidth="1"/>
    <col min="5128" max="5128" width="4.25" style="117" customWidth="1"/>
    <col min="5129" max="5129" width="20.75" style="117" customWidth="1"/>
    <col min="5130" max="5376" width="9" style="117"/>
    <col min="5377" max="5377" width="1.625" style="117" customWidth="1"/>
    <col min="5378" max="5378" width="4.375" style="117" customWidth="1"/>
    <col min="5379" max="5379" width="20.75" style="117" customWidth="1"/>
    <col min="5380" max="5380" width="4.25" style="117" customWidth="1"/>
    <col min="5381" max="5381" width="20.75" style="117" customWidth="1"/>
    <col min="5382" max="5382" width="4.25" style="117" customWidth="1"/>
    <col min="5383" max="5383" width="20.75" style="117" customWidth="1"/>
    <col min="5384" max="5384" width="4.25" style="117" customWidth="1"/>
    <col min="5385" max="5385" width="20.75" style="117" customWidth="1"/>
    <col min="5386" max="5632" width="9" style="117"/>
    <col min="5633" max="5633" width="1.625" style="117" customWidth="1"/>
    <col min="5634" max="5634" width="4.375" style="117" customWidth="1"/>
    <col min="5635" max="5635" width="20.75" style="117" customWidth="1"/>
    <col min="5636" max="5636" width="4.25" style="117" customWidth="1"/>
    <col min="5637" max="5637" width="20.75" style="117" customWidth="1"/>
    <col min="5638" max="5638" width="4.25" style="117" customWidth="1"/>
    <col min="5639" max="5639" width="20.75" style="117" customWidth="1"/>
    <col min="5640" max="5640" width="4.25" style="117" customWidth="1"/>
    <col min="5641" max="5641" width="20.75" style="117" customWidth="1"/>
    <col min="5642" max="5888" width="9" style="117"/>
    <col min="5889" max="5889" width="1.625" style="117" customWidth="1"/>
    <col min="5890" max="5890" width="4.375" style="117" customWidth="1"/>
    <col min="5891" max="5891" width="20.75" style="117" customWidth="1"/>
    <col min="5892" max="5892" width="4.25" style="117" customWidth="1"/>
    <col min="5893" max="5893" width="20.75" style="117" customWidth="1"/>
    <col min="5894" max="5894" width="4.25" style="117" customWidth="1"/>
    <col min="5895" max="5895" width="20.75" style="117" customWidth="1"/>
    <col min="5896" max="5896" width="4.25" style="117" customWidth="1"/>
    <col min="5897" max="5897" width="20.75" style="117" customWidth="1"/>
    <col min="5898" max="6144" width="9" style="117"/>
    <col min="6145" max="6145" width="1.625" style="117" customWidth="1"/>
    <col min="6146" max="6146" width="4.375" style="117" customWidth="1"/>
    <col min="6147" max="6147" width="20.75" style="117" customWidth="1"/>
    <col min="6148" max="6148" width="4.25" style="117" customWidth="1"/>
    <col min="6149" max="6149" width="20.75" style="117" customWidth="1"/>
    <col min="6150" max="6150" width="4.25" style="117" customWidth="1"/>
    <col min="6151" max="6151" width="20.75" style="117" customWidth="1"/>
    <col min="6152" max="6152" width="4.25" style="117" customWidth="1"/>
    <col min="6153" max="6153" width="20.75" style="117" customWidth="1"/>
    <col min="6154" max="6400" width="9" style="117"/>
    <col min="6401" max="6401" width="1.625" style="117" customWidth="1"/>
    <col min="6402" max="6402" width="4.375" style="117" customWidth="1"/>
    <col min="6403" max="6403" width="20.75" style="117" customWidth="1"/>
    <col min="6404" max="6404" width="4.25" style="117" customWidth="1"/>
    <col min="6405" max="6405" width="20.75" style="117" customWidth="1"/>
    <col min="6406" max="6406" width="4.25" style="117" customWidth="1"/>
    <col min="6407" max="6407" width="20.75" style="117" customWidth="1"/>
    <col min="6408" max="6408" width="4.25" style="117" customWidth="1"/>
    <col min="6409" max="6409" width="20.75" style="117" customWidth="1"/>
    <col min="6410" max="6656" width="9" style="117"/>
    <col min="6657" max="6657" width="1.625" style="117" customWidth="1"/>
    <col min="6658" max="6658" width="4.375" style="117" customWidth="1"/>
    <col min="6659" max="6659" width="20.75" style="117" customWidth="1"/>
    <col min="6660" max="6660" width="4.25" style="117" customWidth="1"/>
    <col min="6661" max="6661" width="20.75" style="117" customWidth="1"/>
    <col min="6662" max="6662" width="4.25" style="117" customWidth="1"/>
    <col min="6663" max="6663" width="20.75" style="117" customWidth="1"/>
    <col min="6664" max="6664" width="4.25" style="117" customWidth="1"/>
    <col min="6665" max="6665" width="20.75" style="117" customWidth="1"/>
    <col min="6666" max="6912" width="9" style="117"/>
    <col min="6913" max="6913" width="1.625" style="117" customWidth="1"/>
    <col min="6914" max="6914" width="4.375" style="117" customWidth="1"/>
    <col min="6915" max="6915" width="20.75" style="117" customWidth="1"/>
    <col min="6916" max="6916" width="4.25" style="117" customWidth="1"/>
    <col min="6917" max="6917" width="20.75" style="117" customWidth="1"/>
    <col min="6918" max="6918" width="4.25" style="117" customWidth="1"/>
    <col min="6919" max="6919" width="20.75" style="117" customWidth="1"/>
    <col min="6920" max="6920" width="4.25" style="117" customWidth="1"/>
    <col min="6921" max="6921" width="20.75" style="117" customWidth="1"/>
    <col min="6922" max="7168" width="9" style="117"/>
    <col min="7169" max="7169" width="1.625" style="117" customWidth="1"/>
    <col min="7170" max="7170" width="4.375" style="117" customWidth="1"/>
    <col min="7171" max="7171" width="20.75" style="117" customWidth="1"/>
    <col min="7172" max="7172" width="4.25" style="117" customWidth="1"/>
    <col min="7173" max="7173" width="20.75" style="117" customWidth="1"/>
    <col min="7174" max="7174" width="4.25" style="117" customWidth="1"/>
    <col min="7175" max="7175" width="20.75" style="117" customWidth="1"/>
    <col min="7176" max="7176" width="4.25" style="117" customWidth="1"/>
    <col min="7177" max="7177" width="20.75" style="117" customWidth="1"/>
    <col min="7178" max="7424" width="9" style="117"/>
    <col min="7425" max="7425" width="1.625" style="117" customWidth="1"/>
    <col min="7426" max="7426" width="4.375" style="117" customWidth="1"/>
    <col min="7427" max="7427" width="20.75" style="117" customWidth="1"/>
    <col min="7428" max="7428" width="4.25" style="117" customWidth="1"/>
    <col min="7429" max="7429" width="20.75" style="117" customWidth="1"/>
    <col min="7430" max="7430" width="4.25" style="117" customWidth="1"/>
    <col min="7431" max="7431" width="20.75" style="117" customWidth="1"/>
    <col min="7432" max="7432" width="4.25" style="117" customWidth="1"/>
    <col min="7433" max="7433" width="20.75" style="117" customWidth="1"/>
    <col min="7434" max="7680" width="9" style="117"/>
    <col min="7681" max="7681" width="1.625" style="117" customWidth="1"/>
    <col min="7682" max="7682" width="4.375" style="117" customWidth="1"/>
    <col min="7683" max="7683" width="20.75" style="117" customWidth="1"/>
    <col min="7684" max="7684" width="4.25" style="117" customWidth="1"/>
    <col min="7685" max="7685" width="20.75" style="117" customWidth="1"/>
    <col min="7686" max="7686" width="4.25" style="117" customWidth="1"/>
    <col min="7687" max="7687" width="20.75" style="117" customWidth="1"/>
    <col min="7688" max="7688" width="4.25" style="117" customWidth="1"/>
    <col min="7689" max="7689" width="20.75" style="117" customWidth="1"/>
    <col min="7690" max="7936" width="9" style="117"/>
    <col min="7937" max="7937" width="1.625" style="117" customWidth="1"/>
    <col min="7938" max="7938" width="4.375" style="117" customWidth="1"/>
    <col min="7939" max="7939" width="20.75" style="117" customWidth="1"/>
    <col min="7940" max="7940" width="4.25" style="117" customWidth="1"/>
    <col min="7941" max="7941" width="20.75" style="117" customWidth="1"/>
    <col min="7942" max="7942" width="4.25" style="117" customWidth="1"/>
    <col min="7943" max="7943" width="20.75" style="117" customWidth="1"/>
    <col min="7944" max="7944" width="4.25" style="117" customWidth="1"/>
    <col min="7945" max="7945" width="20.75" style="117" customWidth="1"/>
    <col min="7946" max="8192" width="9" style="117"/>
    <col min="8193" max="8193" width="1.625" style="117" customWidth="1"/>
    <col min="8194" max="8194" width="4.375" style="117" customWidth="1"/>
    <col min="8195" max="8195" width="20.75" style="117" customWidth="1"/>
    <col min="8196" max="8196" width="4.25" style="117" customWidth="1"/>
    <col min="8197" max="8197" width="20.75" style="117" customWidth="1"/>
    <col min="8198" max="8198" width="4.25" style="117" customWidth="1"/>
    <col min="8199" max="8199" width="20.75" style="117" customWidth="1"/>
    <col min="8200" max="8200" width="4.25" style="117" customWidth="1"/>
    <col min="8201" max="8201" width="20.75" style="117" customWidth="1"/>
    <col min="8202" max="8448" width="9" style="117"/>
    <col min="8449" max="8449" width="1.625" style="117" customWidth="1"/>
    <col min="8450" max="8450" width="4.375" style="117" customWidth="1"/>
    <col min="8451" max="8451" width="20.75" style="117" customWidth="1"/>
    <col min="8452" max="8452" width="4.25" style="117" customWidth="1"/>
    <col min="8453" max="8453" width="20.75" style="117" customWidth="1"/>
    <col min="8454" max="8454" width="4.25" style="117" customWidth="1"/>
    <col min="8455" max="8455" width="20.75" style="117" customWidth="1"/>
    <col min="8456" max="8456" width="4.25" style="117" customWidth="1"/>
    <col min="8457" max="8457" width="20.75" style="117" customWidth="1"/>
    <col min="8458" max="8704" width="9" style="117"/>
    <col min="8705" max="8705" width="1.625" style="117" customWidth="1"/>
    <col min="8706" max="8706" width="4.375" style="117" customWidth="1"/>
    <col min="8707" max="8707" width="20.75" style="117" customWidth="1"/>
    <col min="8708" max="8708" width="4.25" style="117" customWidth="1"/>
    <col min="8709" max="8709" width="20.75" style="117" customWidth="1"/>
    <col min="8710" max="8710" width="4.25" style="117" customWidth="1"/>
    <col min="8711" max="8711" width="20.75" style="117" customWidth="1"/>
    <col min="8712" max="8712" width="4.25" style="117" customWidth="1"/>
    <col min="8713" max="8713" width="20.75" style="117" customWidth="1"/>
    <col min="8714" max="8960" width="9" style="117"/>
    <col min="8961" max="8961" width="1.625" style="117" customWidth="1"/>
    <col min="8962" max="8962" width="4.375" style="117" customWidth="1"/>
    <col min="8963" max="8963" width="20.75" style="117" customWidth="1"/>
    <col min="8964" max="8964" width="4.25" style="117" customWidth="1"/>
    <col min="8965" max="8965" width="20.75" style="117" customWidth="1"/>
    <col min="8966" max="8966" width="4.25" style="117" customWidth="1"/>
    <col min="8967" max="8967" width="20.75" style="117" customWidth="1"/>
    <col min="8968" max="8968" width="4.25" style="117" customWidth="1"/>
    <col min="8969" max="8969" width="20.75" style="117" customWidth="1"/>
    <col min="8970" max="9216" width="9" style="117"/>
    <col min="9217" max="9217" width="1.625" style="117" customWidth="1"/>
    <col min="9218" max="9218" width="4.375" style="117" customWidth="1"/>
    <col min="9219" max="9219" width="20.75" style="117" customWidth="1"/>
    <col min="9220" max="9220" width="4.25" style="117" customWidth="1"/>
    <col min="9221" max="9221" width="20.75" style="117" customWidth="1"/>
    <col min="9222" max="9222" width="4.25" style="117" customWidth="1"/>
    <col min="9223" max="9223" width="20.75" style="117" customWidth="1"/>
    <col min="9224" max="9224" width="4.25" style="117" customWidth="1"/>
    <col min="9225" max="9225" width="20.75" style="117" customWidth="1"/>
    <col min="9226" max="9472" width="9" style="117"/>
    <col min="9473" max="9473" width="1.625" style="117" customWidth="1"/>
    <col min="9474" max="9474" width="4.375" style="117" customWidth="1"/>
    <col min="9475" max="9475" width="20.75" style="117" customWidth="1"/>
    <col min="9476" max="9476" width="4.25" style="117" customWidth="1"/>
    <col min="9477" max="9477" width="20.75" style="117" customWidth="1"/>
    <col min="9478" max="9478" width="4.25" style="117" customWidth="1"/>
    <col min="9479" max="9479" width="20.75" style="117" customWidth="1"/>
    <col min="9480" max="9480" width="4.25" style="117" customWidth="1"/>
    <col min="9481" max="9481" width="20.75" style="117" customWidth="1"/>
    <col min="9482" max="9728" width="9" style="117"/>
    <col min="9729" max="9729" width="1.625" style="117" customWidth="1"/>
    <col min="9730" max="9730" width="4.375" style="117" customWidth="1"/>
    <col min="9731" max="9731" width="20.75" style="117" customWidth="1"/>
    <col min="9732" max="9732" width="4.25" style="117" customWidth="1"/>
    <col min="9733" max="9733" width="20.75" style="117" customWidth="1"/>
    <col min="9734" max="9734" width="4.25" style="117" customWidth="1"/>
    <col min="9735" max="9735" width="20.75" style="117" customWidth="1"/>
    <col min="9736" max="9736" width="4.25" style="117" customWidth="1"/>
    <col min="9737" max="9737" width="20.75" style="117" customWidth="1"/>
    <col min="9738" max="9984" width="9" style="117"/>
    <col min="9985" max="9985" width="1.625" style="117" customWidth="1"/>
    <col min="9986" max="9986" width="4.375" style="117" customWidth="1"/>
    <col min="9987" max="9987" width="20.75" style="117" customWidth="1"/>
    <col min="9988" max="9988" width="4.25" style="117" customWidth="1"/>
    <col min="9989" max="9989" width="20.75" style="117" customWidth="1"/>
    <col min="9990" max="9990" width="4.25" style="117" customWidth="1"/>
    <col min="9991" max="9991" width="20.75" style="117" customWidth="1"/>
    <col min="9992" max="9992" width="4.25" style="117" customWidth="1"/>
    <col min="9993" max="9993" width="20.75" style="117" customWidth="1"/>
    <col min="9994" max="10240" width="9" style="117"/>
    <col min="10241" max="10241" width="1.625" style="117" customWidth="1"/>
    <col min="10242" max="10242" width="4.375" style="117" customWidth="1"/>
    <col min="10243" max="10243" width="20.75" style="117" customWidth="1"/>
    <col min="10244" max="10244" width="4.25" style="117" customWidth="1"/>
    <col min="10245" max="10245" width="20.75" style="117" customWidth="1"/>
    <col min="10246" max="10246" width="4.25" style="117" customWidth="1"/>
    <col min="10247" max="10247" width="20.75" style="117" customWidth="1"/>
    <col min="10248" max="10248" width="4.25" style="117" customWidth="1"/>
    <col min="10249" max="10249" width="20.75" style="117" customWidth="1"/>
    <col min="10250" max="10496" width="9" style="117"/>
    <col min="10497" max="10497" width="1.625" style="117" customWidth="1"/>
    <col min="10498" max="10498" width="4.375" style="117" customWidth="1"/>
    <col min="10499" max="10499" width="20.75" style="117" customWidth="1"/>
    <col min="10500" max="10500" width="4.25" style="117" customWidth="1"/>
    <col min="10501" max="10501" width="20.75" style="117" customWidth="1"/>
    <col min="10502" max="10502" width="4.25" style="117" customWidth="1"/>
    <col min="10503" max="10503" width="20.75" style="117" customWidth="1"/>
    <col min="10504" max="10504" width="4.25" style="117" customWidth="1"/>
    <col min="10505" max="10505" width="20.75" style="117" customWidth="1"/>
    <col min="10506" max="10752" width="9" style="117"/>
    <col min="10753" max="10753" width="1.625" style="117" customWidth="1"/>
    <col min="10754" max="10754" width="4.375" style="117" customWidth="1"/>
    <col min="10755" max="10755" width="20.75" style="117" customWidth="1"/>
    <col min="10756" max="10756" width="4.25" style="117" customWidth="1"/>
    <col min="10757" max="10757" width="20.75" style="117" customWidth="1"/>
    <col min="10758" max="10758" width="4.25" style="117" customWidth="1"/>
    <col min="10759" max="10759" width="20.75" style="117" customWidth="1"/>
    <col min="10760" max="10760" width="4.25" style="117" customWidth="1"/>
    <col min="10761" max="10761" width="20.75" style="117" customWidth="1"/>
    <col min="10762" max="11008" width="9" style="117"/>
    <col min="11009" max="11009" width="1.625" style="117" customWidth="1"/>
    <col min="11010" max="11010" width="4.375" style="117" customWidth="1"/>
    <col min="11011" max="11011" width="20.75" style="117" customWidth="1"/>
    <col min="11012" max="11012" width="4.25" style="117" customWidth="1"/>
    <col min="11013" max="11013" width="20.75" style="117" customWidth="1"/>
    <col min="11014" max="11014" width="4.25" style="117" customWidth="1"/>
    <col min="11015" max="11015" width="20.75" style="117" customWidth="1"/>
    <col min="11016" max="11016" width="4.25" style="117" customWidth="1"/>
    <col min="11017" max="11017" width="20.75" style="117" customWidth="1"/>
    <col min="11018" max="11264" width="9" style="117"/>
    <col min="11265" max="11265" width="1.625" style="117" customWidth="1"/>
    <col min="11266" max="11266" width="4.375" style="117" customWidth="1"/>
    <col min="11267" max="11267" width="20.75" style="117" customWidth="1"/>
    <col min="11268" max="11268" width="4.25" style="117" customWidth="1"/>
    <col min="11269" max="11269" width="20.75" style="117" customWidth="1"/>
    <col min="11270" max="11270" width="4.25" style="117" customWidth="1"/>
    <col min="11271" max="11271" width="20.75" style="117" customWidth="1"/>
    <col min="11272" max="11272" width="4.25" style="117" customWidth="1"/>
    <col min="11273" max="11273" width="20.75" style="117" customWidth="1"/>
    <col min="11274" max="11520" width="9" style="117"/>
    <col min="11521" max="11521" width="1.625" style="117" customWidth="1"/>
    <col min="11522" max="11522" width="4.375" style="117" customWidth="1"/>
    <col min="11523" max="11523" width="20.75" style="117" customWidth="1"/>
    <col min="11524" max="11524" width="4.25" style="117" customWidth="1"/>
    <col min="11525" max="11525" width="20.75" style="117" customWidth="1"/>
    <col min="11526" max="11526" width="4.25" style="117" customWidth="1"/>
    <col min="11527" max="11527" width="20.75" style="117" customWidth="1"/>
    <col min="11528" max="11528" width="4.25" style="117" customWidth="1"/>
    <col min="11529" max="11529" width="20.75" style="117" customWidth="1"/>
    <col min="11530" max="11776" width="9" style="117"/>
    <col min="11777" max="11777" width="1.625" style="117" customWidth="1"/>
    <col min="11778" max="11778" width="4.375" style="117" customWidth="1"/>
    <col min="11779" max="11779" width="20.75" style="117" customWidth="1"/>
    <col min="11780" max="11780" width="4.25" style="117" customWidth="1"/>
    <col min="11781" max="11781" width="20.75" style="117" customWidth="1"/>
    <col min="11782" max="11782" width="4.25" style="117" customWidth="1"/>
    <col min="11783" max="11783" width="20.75" style="117" customWidth="1"/>
    <col min="11784" max="11784" width="4.25" style="117" customWidth="1"/>
    <col min="11785" max="11785" width="20.75" style="117" customWidth="1"/>
    <col min="11786" max="12032" width="9" style="117"/>
    <col min="12033" max="12033" width="1.625" style="117" customWidth="1"/>
    <col min="12034" max="12034" width="4.375" style="117" customWidth="1"/>
    <col min="12035" max="12035" width="20.75" style="117" customWidth="1"/>
    <col min="12036" max="12036" width="4.25" style="117" customWidth="1"/>
    <col min="12037" max="12037" width="20.75" style="117" customWidth="1"/>
    <col min="12038" max="12038" width="4.25" style="117" customWidth="1"/>
    <col min="12039" max="12039" width="20.75" style="117" customWidth="1"/>
    <col min="12040" max="12040" width="4.25" style="117" customWidth="1"/>
    <col min="12041" max="12041" width="20.75" style="117" customWidth="1"/>
    <col min="12042" max="12288" width="9" style="117"/>
    <col min="12289" max="12289" width="1.625" style="117" customWidth="1"/>
    <col min="12290" max="12290" width="4.375" style="117" customWidth="1"/>
    <col min="12291" max="12291" width="20.75" style="117" customWidth="1"/>
    <col min="12292" max="12292" width="4.25" style="117" customWidth="1"/>
    <col min="12293" max="12293" width="20.75" style="117" customWidth="1"/>
    <col min="12294" max="12294" width="4.25" style="117" customWidth="1"/>
    <col min="12295" max="12295" width="20.75" style="117" customWidth="1"/>
    <col min="12296" max="12296" width="4.25" style="117" customWidth="1"/>
    <col min="12297" max="12297" width="20.75" style="117" customWidth="1"/>
    <col min="12298" max="12544" width="9" style="117"/>
    <col min="12545" max="12545" width="1.625" style="117" customWidth="1"/>
    <col min="12546" max="12546" width="4.375" style="117" customWidth="1"/>
    <col min="12547" max="12547" width="20.75" style="117" customWidth="1"/>
    <col min="12548" max="12548" width="4.25" style="117" customWidth="1"/>
    <col min="12549" max="12549" width="20.75" style="117" customWidth="1"/>
    <col min="12550" max="12550" width="4.25" style="117" customWidth="1"/>
    <col min="12551" max="12551" width="20.75" style="117" customWidth="1"/>
    <col min="12552" max="12552" width="4.25" style="117" customWidth="1"/>
    <col min="12553" max="12553" width="20.75" style="117" customWidth="1"/>
    <col min="12554" max="12800" width="9" style="117"/>
    <col min="12801" max="12801" width="1.625" style="117" customWidth="1"/>
    <col min="12802" max="12802" width="4.375" style="117" customWidth="1"/>
    <col min="12803" max="12803" width="20.75" style="117" customWidth="1"/>
    <col min="12804" max="12804" width="4.25" style="117" customWidth="1"/>
    <col min="12805" max="12805" width="20.75" style="117" customWidth="1"/>
    <col min="12806" max="12806" width="4.25" style="117" customWidth="1"/>
    <col min="12807" max="12807" width="20.75" style="117" customWidth="1"/>
    <col min="12808" max="12808" width="4.25" style="117" customWidth="1"/>
    <col min="12809" max="12809" width="20.75" style="117" customWidth="1"/>
    <col min="12810" max="13056" width="9" style="117"/>
    <col min="13057" max="13057" width="1.625" style="117" customWidth="1"/>
    <col min="13058" max="13058" width="4.375" style="117" customWidth="1"/>
    <col min="13059" max="13059" width="20.75" style="117" customWidth="1"/>
    <col min="13060" max="13060" width="4.25" style="117" customWidth="1"/>
    <col min="13061" max="13061" width="20.75" style="117" customWidth="1"/>
    <col min="13062" max="13062" width="4.25" style="117" customWidth="1"/>
    <col min="13063" max="13063" width="20.75" style="117" customWidth="1"/>
    <col min="13064" max="13064" width="4.25" style="117" customWidth="1"/>
    <col min="13065" max="13065" width="20.75" style="117" customWidth="1"/>
    <col min="13066" max="13312" width="9" style="117"/>
    <col min="13313" max="13313" width="1.625" style="117" customWidth="1"/>
    <col min="13314" max="13314" width="4.375" style="117" customWidth="1"/>
    <col min="13315" max="13315" width="20.75" style="117" customWidth="1"/>
    <col min="13316" max="13316" width="4.25" style="117" customWidth="1"/>
    <col min="13317" max="13317" width="20.75" style="117" customWidth="1"/>
    <col min="13318" max="13318" width="4.25" style="117" customWidth="1"/>
    <col min="13319" max="13319" width="20.75" style="117" customWidth="1"/>
    <col min="13320" max="13320" width="4.25" style="117" customWidth="1"/>
    <col min="13321" max="13321" width="20.75" style="117" customWidth="1"/>
    <col min="13322" max="13568" width="9" style="117"/>
    <col min="13569" max="13569" width="1.625" style="117" customWidth="1"/>
    <col min="13570" max="13570" width="4.375" style="117" customWidth="1"/>
    <col min="13571" max="13571" width="20.75" style="117" customWidth="1"/>
    <col min="13572" max="13572" width="4.25" style="117" customWidth="1"/>
    <col min="13573" max="13573" width="20.75" style="117" customWidth="1"/>
    <col min="13574" max="13574" width="4.25" style="117" customWidth="1"/>
    <col min="13575" max="13575" width="20.75" style="117" customWidth="1"/>
    <col min="13576" max="13576" width="4.25" style="117" customWidth="1"/>
    <col min="13577" max="13577" width="20.75" style="117" customWidth="1"/>
    <col min="13578" max="13824" width="9" style="117"/>
    <col min="13825" max="13825" width="1.625" style="117" customWidth="1"/>
    <col min="13826" max="13826" width="4.375" style="117" customWidth="1"/>
    <col min="13827" max="13827" width="20.75" style="117" customWidth="1"/>
    <col min="13828" max="13828" width="4.25" style="117" customWidth="1"/>
    <col min="13829" max="13829" width="20.75" style="117" customWidth="1"/>
    <col min="13830" max="13830" width="4.25" style="117" customWidth="1"/>
    <col min="13831" max="13831" width="20.75" style="117" customWidth="1"/>
    <col min="13832" max="13832" width="4.25" style="117" customWidth="1"/>
    <col min="13833" max="13833" width="20.75" style="117" customWidth="1"/>
    <col min="13834" max="14080" width="9" style="117"/>
    <col min="14081" max="14081" width="1.625" style="117" customWidth="1"/>
    <col min="14082" max="14082" width="4.375" style="117" customWidth="1"/>
    <col min="14083" max="14083" width="20.75" style="117" customWidth="1"/>
    <col min="14084" max="14084" width="4.25" style="117" customWidth="1"/>
    <col min="14085" max="14085" width="20.75" style="117" customWidth="1"/>
    <col min="14086" max="14086" width="4.25" style="117" customWidth="1"/>
    <col min="14087" max="14087" width="20.75" style="117" customWidth="1"/>
    <col min="14088" max="14088" width="4.25" style="117" customWidth="1"/>
    <col min="14089" max="14089" width="20.75" style="117" customWidth="1"/>
    <col min="14090" max="14336" width="9" style="117"/>
    <col min="14337" max="14337" width="1.625" style="117" customWidth="1"/>
    <col min="14338" max="14338" width="4.375" style="117" customWidth="1"/>
    <col min="14339" max="14339" width="20.75" style="117" customWidth="1"/>
    <col min="14340" max="14340" width="4.25" style="117" customWidth="1"/>
    <col min="14341" max="14341" width="20.75" style="117" customWidth="1"/>
    <col min="14342" max="14342" width="4.25" style="117" customWidth="1"/>
    <col min="14343" max="14343" width="20.75" style="117" customWidth="1"/>
    <col min="14344" max="14344" width="4.25" style="117" customWidth="1"/>
    <col min="14345" max="14345" width="20.75" style="117" customWidth="1"/>
    <col min="14346" max="14592" width="9" style="117"/>
    <col min="14593" max="14593" width="1.625" style="117" customWidth="1"/>
    <col min="14594" max="14594" width="4.375" style="117" customWidth="1"/>
    <col min="14595" max="14595" width="20.75" style="117" customWidth="1"/>
    <col min="14596" max="14596" width="4.25" style="117" customWidth="1"/>
    <col min="14597" max="14597" width="20.75" style="117" customWidth="1"/>
    <col min="14598" max="14598" width="4.25" style="117" customWidth="1"/>
    <col min="14599" max="14599" width="20.75" style="117" customWidth="1"/>
    <col min="14600" max="14600" width="4.25" style="117" customWidth="1"/>
    <col min="14601" max="14601" width="20.75" style="117" customWidth="1"/>
    <col min="14602" max="14848" width="9" style="117"/>
    <col min="14849" max="14849" width="1.625" style="117" customWidth="1"/>
    <col min="14850" max="14850" width="4.375" style="117" customWidth="1"/>
    <col min="14851" max="14851" width="20.75" style="117" customWidth="1"/>
    <col min="14852" max="14852" width="4.25" style="117" customWidth="1"/>
    <col min="14853" max="14853" width="20.75" style="117" customWidth="1"/>
    <col min="14854" max="14854" width="4.25" style="117" customWidth="1"/>
    <col min="14855" max="14855" width="20.75" style="117" customWidth="1"/>
    <col min="14856" max="14856" width="4.25" style="117" customWidth="1"/>
    <col min="14857" max="14857" width="20.75" style="117" customWidth="1"/>
    <col min="14858" max="15104" width="9" style="117"/>
    <col min="15105" max="15105" width="1.625" style="117" customWidth="1"/>
    <col min="15106" max="15106" width="4.375" style="117" customWidth="1"/>
    <col min="15107" max="15107" width="20.75" style="117" customWidth="1"/>
    <col min="15108" max="15108" width="4.25" style="117" customWidth="1"/>
    <col min="15109" max="15109" width="20.75" style="117" customWidth="1"/>
    <col min="15110" max="15110" width="4.25" style="117" customWidth="1"/>
    <col min="15111" max="15111" width="20.75" style="117" customWidth="1"/>
    <col min="15112" max="15112" width="4.25" style="117" customWidth="1"/>
    <col min="15113" max="15113" width="20.75" style="117" customWidth="1"/>
    <col min="15114" max="15360" width="9" style="117"/>
    <col min="15361" max="15361" width="1.625" style="117" customWidth="1"/>
    <col min="15362" max="15362" width="4.375" style="117" customWidth="1"/>
    <col min="15363" max="15363" width="20.75" style="117" customWidth="1"/>
    <col min="15364" max="15364" width="4.25" style="117" customWidth="1"/>
    <col min="15365" max="15365" width="20.75" style="117" customWidth="1"/>
    <col min="15366" max="15366" width="4.25" style="117" customWidth="1"/>
    <col min="15367" max="15367" width="20.75" style="117" customWidth="1"/>
    <col min="15368" max="15368" width="4.25" style="117" customWidth="1"/>
    <col min="15369" max="15369" width="20.75" style="117" customWidth="1"/>
    <col min="15370" max="15616" width="9" style="117"/>
    <col min="15617" max="15617" width="1.625" style="117" customWidth="1"/>
    <col min="15618" max="15618" width="4.375" style="117" customWidth="1"/>
    <col min="15619" max="15619" width="20.75" style="117" customWidth="1"/>
    <col min="15620" max="15620" width="4.25" style="117" customWidth="1"/>
    <col min="15621" max="15621" width="20.75" style="117" customWidth="1"/>
    <col min="15622" max="15622" width="4.25" style="117" customWidth="1"/>
    <col min="15623" max="15623" width="20.75" style="117" customWidth="1"/>
    <col min="15624" max="15624" width="4.25" style="117" customWidth="1"/>
    <col min="15625" max="15625" width="20.75" style="117" customWidth="1"/>
    <col min="15626" max="15872" width="9" style="117"/>
    <col min="15873" max="15873" width="1.625" style="117" customWidth="1"/>
    <col min="15874" max="15874" width="4.375" style="117" customWidth="1"/>
    <col min="15875" max="15875" width="20.75" style="117" customWidth="1"/>
    <col min="15876" max="15876" width="4.25" style="117" customWidth="1"/>
    <col min="15877" max="15877" width="20.75" style="117" customWidth="1"/>
    <col min="15878" max="15878" width="4.25" style="117" customWidth="1"/>
    <col min="15879" max="15879" width="20.75" style="117" customWidth="1"/>
    <col min="15880" max="15880" width="4.25" style="117" customWidth="1"/>
    <col min="15881" max="15881" width="20.75" style="117" customWidth="1"/>
    <col min="15882" max="16128" width="9" style="117"/>
    <col min="16129" max="16129" width="1.625" style="117" customWidth="1"/>
    <col min="16130" max="16130" width="4.375" style="117" customWidth="1"/>
    <col min="16131" max="16131" width="20.75" style="117" customWidth="1"/>
    <col min="16132" max="16132" width="4.25" style="117" customWidth="1"/>
    <col min="16133" max="16133" width="20.75" style="117" customWidth="1"/>
    <col min="16134" max="16134" width="4.25" style="117" customWidth="1"/>
    <col min="16135" max="16135" width="20.75" style="117" customWidth="1"/>
    <col min="16136" max="16136" width="4.25" style="117" customWidth="1"/>
    <col min="16137" max="16137" width="20.75" style="117" customWidth="1"/>
    <col min="16138" max="16384" width="9" style="117"/>
  </cols>
  <sheetData>
    <row r="1" spans="1:10" s="115" customFormat="1" ht="21.95" customHeight="1">
      <c r="A1" s="116"/>
      <c r="B1" s="235" t="str">
        <f>入力用!A2</f>
        <v>第41回さつき杯</v>
      </c>
      <c r="C1" s="235"/>
      <c r="D1" s="235"/>
      <c r="E1" s="235"/>
      <c r="F1" s="235"/>
      <c r="G1" s="235"/>
      <c r="H1" s="235"/>
      <c r="I1" s="235"/>
      <c r="J1" s="116"/>
    </row>
    <row r="2" spans="1:10" s="116" customFormat="1" ht="21.95" customHeight="1"/>
    <row r="3" spans="1:10" s="116" customFormat="1" ht="21.95" customHeight="1">
      <c r="C3" s="116" t="s">
        <v>243</v>
      </c>
    </row>
    <row r="4" spans="1:10" ht="21.95" customHeight="1">
      <c r="A4" s="116"/>
      <c r="B4" s="116"/>
      <c r="C4" s="116" t="s">
        <v>216</v>
      </c>
      <c r="D4" s="116"/>
      <c r="E4" s="116"/>
      <c r="F4" s="116"/>
      <c r="G4" s="116"/>
      <c r="H4" s="116"/>
      <c r="I4" s="116"/>
      <c r="J4" s="116"/>
    </row>
    <row r="5" spans="1:10" s="116" customFormat="1" ht="21.95" customHeight="1">
      <c r="C5" s="116" t="s">
        <v>217</v>
      </c>
    </row>
    <row r="6" spans="1:10" s="116" customFormat="1" ht="24.6" customHeight="1">
      <c r="C6" s="116" t="s">
        <v>46</v>
      </c>
      <c r="D6" s="139" t="s">
        <v>47</v>
      </c>
      <c r="E6" s="139"/>
      <c r="F6" s="139"/>
      <c r="G6" s="139"/>
    </row>
    <row r="7" spans="1:10" s="116" customFormat="1" ht="24.6" customHeight="1">
      <c r="C7" s="236" t="s">
        <v>48</v>
      </c>
      <c r="D7" s="139" t="s">
        <v>49</v>
      </c>
      <c r="E7" s="139"/>
    </row>
    <row r="8" spans="1:10" s="116" customFormat="1" ht="24.6" customHeight="1">
      <c r="C8" s="236"/>
      <c r="D8" s="139" t="s">
        <v>50</v>
      </c>
      <c r="E8" s="139"/>
      <c r="F8" s="139"/>
      <c r="G8" s="139"/>
      <c r="H8" s="139"/>
    </row>
    <row r="9" spans="1:10" s="116" customFormat="1" ht="24.6" customHeight="1">
      <c r="D9" s="140" t="s">
        <v>51</v>
      </c>
      <c r="E9" s="140"/>
      <c r="F9" s="140"/>
      <c r="G9" s="140"/>
      <c r="H9" s="140"/>
    </row>
    <row r="10" spans="1:10" s="116" customFormat="1" ht="24.6" customHeight="1">
      <c r="D10" s="140" t="s">
        <v>52</v>
      </c>
      <c r="E10" s="140"/>
      <c r="F10" s="140"/>
      <c r="G10" s="140"/>
      <c r="H10" s="140"/>
    </row>
    <row r="11" spans="1:10" s="116" customFormat="1" ht="17.45" customHeight="1">
      <c r="D11" s="118"/>
    </row>
    <row r="12" spans="1:10" s="116" customFormat="1" ht="32.25" customHeight="1">
      <c r="B12" s="192" t="s">
        <v>218</v>
      </c>
    </row>
    <row r="13" spans="1:10" s="116" customFormat="1" ht="21.95" customHeight="1">
      <c r="B13" s="193" t="s">
        <v>53</v>
      </c>
      <c r="C13" s="143" t="s">
        <v>54</v>
      </c>
      <c r="D13" s="142"/>
      <c r="E13" s="143" t="s">
        <v>55</v>
      </c>
      <c r="F13" s="142"/>
      <c r="G13" s="143" t="s">
        <v>56</v>
      </c>
      <c r="H13" s="194"/>
      <c r="I13" s="143" t="s">
        <v>188</v>
      </c>
    </row>
    <row r="14" spans="1:10" s="145" customFormat="1" ht="27" customHeight="1">
      <c r="B14" s="143">
        <v>1</v>
      </c>
      <c r="C14" s="143"/>
      <c r="D14" s="143">
        <v>1</v>
      </c>
      <c r="E14" s="143"/>
      <c r="F14" s="143">
        <v>1</v>
      </c>
      <c r="G14" s="143"/>
      <c r="H14" s="195">
        <v>1</v>
      </c>
      <c r="I14" s="143"/>
    </row>
    <row r="15" spans="1:10" s="145" customFormat="1" ht="27" customHeight="1">
      <c r="B15" s="143">
        <v>2</v>
      </c>
      <c r="C15" s="143"/>
      <c r="D15" s="143">
        <v>2</v>
      </c>
      <c r="E15" s="143"/>
      <c r="F15" s="143">
        <v>2</v>
      </c>
      <c r="G15" s="143"/>
      <c r="H15" s="195">
        <v>2</v>
      </c>
      <c r="I15" s="143"/>
    </row>
    <row r="16" spans="1:10" s="145" customFormat="1" ht="27" customHeight="1">
      <c r="B16" s="143">
        <v>3</v>
      </c>
      <c r="C16" s="143"/>
      <c r="D16" s="143">
        <v>3</v>
      </c>
      <c r="E16" s="143"/>
      <c r="F16" s="143">
        <v>3</v>
      </c>
      <c r="G16" s="143"/>
      <c r="H16" s="195">
        <v>3</v>
      </c>
      <c r="I16" s="143"/>
    </row>
    <row r="17" spans="1:10" ht="21.95" customHeight="1">
      <c r="A17" s="116"/>
      <c r="B17" s="116"/>
      <c r="C17" s="138" t="s">
        <v>289</v>
      </c>
      <c r="D17" s="116"/>
      <c r="E17" s="116"/>
      <c r="F17" s="116"/>
      <c r="G17" s="116"/>
      <c r="H17" s="116"/>
      <c r="I17" s="116"/>
      <c r="J17" s="116"/>
    </row>
    <row r="18" spans="1:10" ht="21.95" customHeight="1" thickBot="1">
      <c r="A18" s="237"/>
      <c r="B18" s="237"/>
      <c r="C18" s="237"/>
      <c r="D18" s="237"/>
      <c r="E18" s="237"/>
      <c r="F18" s="237"/>
      <c r="G18" s="237"/>
      <c r="H18" s="237"/>
      <c r="I18" s="237"/>
      <c r="J18" s="116"/>
    </row>
    <row r="19" spans="1:10" ht="21.95" customHeight="1">
      <c r="A19" s="116"/>
      <c r="B19" s="116"/>
      <c r="C19" s="116"/>
      <c r="D19" s="116"/>
      <c r="E19" s="116"/>
      <c r="F19" s="116"/>
      <c r="G19" s="116"/>
      <c r="H19" s="116"/>
      <c r="I19" s="116"/>
      <c r="J19" s="116"/>
    </row>
    <row r="20" spans="1:10" ht="21.95" customHeight="1">
      <c r="A20" s="235" t="str">
        <f>B1</f>
        <v>第41回さつき杯</v>
      </c>
      <c r="B20" s="235"/>
      <c r="C20" s="235"/>
      <c r="D20" s="235"/>
      <c r="E20" s="235"/>
      <c r="F20" s="235"/>
      <c r="G20" s="235"/>
      <c r="H20" s="235"/>
      <c r="I20" s="235"/>
      <c r="J20" s="116"/>
    </row>
    <row r="21" spans="1:10" ht="21.95" customHeight="1">
      <c r="A21" s="116"/>
      <c r="B21" s="116"/>
      <c r="C21" s="116"/>
      <c r="D21" s="116"/>
      <c r="E21" s="116"/>
      <c r="F21" s="116"/>
      <c r="G21" s="116"/>
      <c r="H21" s="116"/>
      <c r="I21" s="116"/>
      <c r="J21" s="116"/>
    </row>
    <row r="22" spans="1:10" s="116" customFormat="1" ht="21.95" customHeight="1">
      <c r="C22" s="116" t="s">
        <v>243</v>
      </c>
    </row>
    <row r="23" spans="1:10" ht="21.95" customHeight="1">
      <c r="A23" s="116"/>
      <c r="B23" s="116"/>
      <c r="C23" s="116" t="s">
        <v>216</v>
      </c>
      <c r="D23" s="116"/>
      <c r="E23" s="116"/>
      <c r="F23" s="116"/>
      <c r="G23" s="116"/>
      <c r="H23" s="116"/>
      <c r="I23" s="116"/>
      <c r="J23" s="116"/>
    </row>
    <row r="24" spans="1:10" s="116" customFormat="1" ht="21.95" customHeight="1">
      <c r="C24" s="116" t="s">
        <v>217</v>
      </c>
    </row>
    <row r="25" spans="1:10" s="116" customFormat="1" ht="24.6" customHeight="1">
      <c r="C25" s="116" t="s">
        <v>46</v>
      </c>
      <c r="D25" s="139" t="s">
        <v>47</v>
      </c>
      <c r="E25" s="139"/>
      <c r="F25" s="139"/>
      <c r="G25" s="139"/>
    </row>
    <row r="26" spans="1:10" s="116" customFormat="1" ht="24.6" customHeight="1">
      <c r="C26" s="236" t="s">
        <v>48</v>
      </c>
      <c r="D26" s="139" t="s">
        <v>49</v>
      </c>
      <c r="E26" s="139"/>
    </row>
    <row r="27" spans="1:10" s="116" customFormat="1" ht="24.6" customHeight="1">
      <c r="C27" s="236"/>
      <c r="D27" s="139" t="s">
        <v>50</v>
      </c>
      <c r="E27" s="139"/>
      <c r="F27" s="139"/>
      <c r="G27" s="139"/>
      <c r="H27" s="139"/>
    </row>
    <row r="28" spans="1:10" s="116" customFormat="1" ht="24.6" customHeight="1">
      <c r="D28" s="140" t="s">
        <v>51</v>
      </c>
      <c r="E28" s="140"/>
      <c r="F28" s="140"/>
      <c r="G28" s="140"/>
      <c r="H28" s="140"/>
    </row>
    <row r="29" spans="1:10" s="116" customFormat="1" ht="24.6" customHeight="1">
      <c r="D29" s="140" t="s">
        <v>52</v>
      </c>
      <c r="E29" s="140"/>
      <c r="F29" s="140"/>
      <c r="G29" s="140"/>
      <c r="H29" s="140"/>
    </row>
    <row r="30" spans="1:10" s="116" customFormat="1" ht="17.45" customHeight="1">
      <c r="D30" s="118"/>
    </row>
    <row r="31" spans="1:10" ht="33" customHeight="1">
      <c r="A31" s="116"/>
      <c r="B31" s="192" t="s">
        <v>220</v>
      </c>
      <c r="C31" s="116"/>
      <c r="D31" s="116"/>
      <c r="E31" s="116"/>
      <c r="F31" s="116"/>
      <c r="G31" s="116"/>
      <c r="H31" s="116"/>
      <c r="I31" s="116"/>
      <c r="J31" s="116"/>
    </row>
    <row r="32" spans="1:10" ht="21.95" customHeight="1">
      <c r="A32" s="116"/>
      <c r="B32" s="193" t="s">
        <v>53</v>
      </c>
      <c r="C32" s="143" t="s">
        <v>54</v>
      </c>
      <c r="D32" s="142"/>
      <c r="E32" s="143" t="s">
        <v>55</v>
      </c>
      <c r="F32" s="142"/>
      <c r="G32" s="143" t="s">
        <v>56</v>
      </c>
      <c r="H32" s="194"/>
      <c r="I32" s="143" t="s">
        <v>188</v>
      </c>
      <c r="J32" s="116"/>
    </row>
    <row r="33" spans="1:10" s="145" customFormat="1" ht="27" customHeight="1">
      <c r="B33" s="143">
        <v>1</v>
      </c>
      <c r="C33" s="143"/>
      <c r="D33" s="143">
        <v>1</v>
      </c>
      <c r="E33" s="143"/>
      <c r="F33" s="143">
        <v>1</v>
      </c>
      <c r="G33" s="143"/>
      <c r="H33" s="195">
        <v>1</v>
      </c>
      <c r="I33" s="143"/>
    </row>
    <row r="34" spans="1:10" s="145" customFormat="1" ht="27" customHeight="1">
      <c r="B34" s="143">
        <v>2</v>
      </c>
      <c r="C34" s="143"/>
      <c r="D34" s="143">
        <v>2</v>
      </c>
      <c r="E34" s="143"/>
      <c r="F34" s="143">
        <v>2</v>
      </c>
      <c r="G34" s="143"/>
      <c r="H34" s="195">
        <v>2</v>
      </c>
      <c r="I34" s="143"/>
    </row>
    <row r="35" spans="1:10" s="145" customFormat="1" ht="27" customHeight="1">
      <c r="B35" s="143">
        <v>3</v>
      </c>
      <c r="C35" s="143"/>
      <c r="D35" s="143">
        <v>3</v>
      </c>
      <c r="E35" s="143"/>
      <c r="F35" s="143">
        <v>3</v>
      </c>
      <c r="G35" s="143"/>
      <c r="H35" s="195">
        <v>3</v>
      </c>
      <c r="I35" s="143"/>
    </row>
    <row r="36" spans="1:10" ht="21.95" customHeight="1">
      <c r="A36" s="116"/>
      <c r="B36" s="116"/>
      <c r="C36" s="138" t="s">
        <v>219</v>
      </c>
      <c r="D36" s="116"/>
      <c r="E36" s="116"/>
      <c r="F36" s="116"/>
      <c r="G36" s="116"/>
      <c r="H36" s="116"/>
      <c r="I36" s="116"/>
      <c r="J36" s="116"/>
    </row>
    <row r="37" spans="1:10" ht="24.95" customHeight="1">
      <c r="A37" s="116"/>
      <c r="B37" s="116"/>
      <c r="C37" s="116"/>
      <c r="D37" s="116"/>
      <c r="E37" s="116"/>
      <c r="F37" s="116"/>
      <c r="G37" s="116"/>
      <c r="H37" s="116"/>
      <c r="I37" s="116"/>
      <c r="J37" s="116"/>
    </row>
    <row r="38" spans="1:10" ht="24.95" customHeight="1">
      <c r="A38" s="116"/>
      <c r="B38" s="116"/>
      <c r="C38" s="116"/>
      <c r="D38" s="116"/>
      <c r="E38" s="116"/>
      <c r="F38" s="116"/>
      <c r="G38" s="116"/>
      <c r="H38" s="116"/>
      <c r="I38" s="116"/>
      <c r="J38" s="116"/>
    </row>
    <row r="39" spans="1:10" ht="24.95" customHeight="1">
      <c r="A39" s="116"/>
      <c r="B39" s="116"/>
      <c r="C39" s="116"/>
      <c r="D39" s="116"/>
      <c r="E39" s="116"/>
      <c r="F39" s="116"/>
      <c r="G39" s="116"/>
      <c r="H39" s="116"/>
      <c r="I39" s="116"/>
      <c r="J39" s="116"/>
    </row>
    <row r="40" spans="1:10" ht="24.95" customHeight="1">
      <c r="A40" s="116"/>
      <c r="B40" s="116"/>
      <c r="C40" s="149"/>
      <c r="D40" s="116"/>
      <c r="E40" s="116"/>
      <c r="F40" s="116"/>
      <c r="G40" s="116"/>
      <c r="H40" s="116"/>
      <c r="I40" s="116"/>
      <c r="J40" s="116"/>
    </row>
    <row r="41" spans="1:10" ht="24.95" customHeight="1">
      <c r="A41" s="116"/>
      <c r="B41" s="116"/>
      <c r="C41" s="116"/>
      <c r="D41" s="116"/>
      <c r="E41" s="116"/>
      <c r="F41" s="116"/>
      <c r="G41" s="116"/>
      <c r="H41" s="116"/>
      <c r="I41" s="116"/>
      <c r="J41" s="116"/>
    </row>
    <row r="42" spans="1:10" ht="24.95" customHeight="1">
      <c r="A42" s="116"/>
      <c r="B42" s="116"/>
      <c r="C42" s="116"/>
      <c r="D42" s="116"/>
      <c r="E42" s="116"/>
      <c r="F42" s="116"/>
      <c r="G42" s="116"/>
      <c r="H42" s="116"/>
      <c r="I42" s="116"/>
      <c r="J42" s="116"/>
    </row>
    <row r="43" spans="1:10" ht="24.95" customHeight="1">
      <c r="A43" s="116"/>
      <c r="B43" s="116"/>
      <c r="C43" s="116"/>
      <c r="D43" s="116"/>
      <c r="E43" s="116"/>
      <c r="F43" s="116"/>
      <c r="G43" s="116"/>
      <c r="H43" s="116"/>
      <c r="I43" s="116"/>
      <c r="J43" s="116"/>
    </row>
    <row r="44" spans="1:10" ht="24.95" customHeight="1">
      <c r="A44" s="116"/>
      <c r="B44" s="116"/>
      <c r="C44" s="116"/>
      <c r="D44" s="116"/>
      <c r="E44" s="116"/>
      <c r="F44" s="116"/>
      <c r="G44" s="116"/>
      <c r="H44" s="116"/>
      <c r="I44" s="116"/>
      <c r="J44" s="116"/>
    </row>
    <row r="45" spans="1:10" ht="24.95" customHeight="1">
      <c r="A45" s="116"/>
      <c r="B45" s="116"/>
      <c r="C45" s="116"/>
      <c r="D45" s="118"/>
      <c r="E45" s="116"/>
      <c r="F45" s="116"/>
      <c r="G45" s="116"/>
      <c r="H45" s="116"/>
      <c r="I45" s="116"/>
      <c r="J45" s="116"/>
    </row>
    <row r="46" spans="1:10" ht="24.95" customHeight="1">
      <c r="A46" s="116"/>
      <c r="B46" s="116"/>
      <c r="C46" s="116"/>
      <c r="D46" s="118"/>
      <c r="E46" s="116"/>
      <c r="F46" s="116"/>
      <c r="G46" s="116"/>
      <c r="H46" s="116"/>
      <c r="I46" s="116"/>
      <c r="J46" s="116"/>
    </row>
    <row r="47" spans="1:10" ht="24.95" customHeight="1">
      <c r="A47" s="116"/>
      <c r="B47" s="116"/>
      <c r="C47" s="116"/>
      <c r="D47" s="118"/>
      <c r="E47" s="116"/>
      <c r="F47" s="116"/>
      <c r="G47" s="116"/>
      <c r="H47" s="116"/>
      <c r="I47" s="116"/>
      <c r="J47" s="116"/>
    </row>
    <row r="48" spans="1:10" ht="24.95" customHeight="1">
      <c r="A48" s="116"/>
      <c r="B48" s="116"/>
      <c r="C48" s="116"/>
      <c r="D48" s="118"/>
      <c r="E48" s="116"/>
      <c r="F48" s="116"/>
      <c r="G48" s="116"/>
      <c r="H48" s="116"/>
      <c r="I48" s="116"/>
      <c r="J48" s="116"/>
    </row>
    <row r="49" spans="1:10" ht="24.95" customHeight="1">
      <c r="A49" s="116"/>
      <c r="B49" s="116"/>
      <c r="C49" s="116"/>
      <c r="D49" s="118"/>
      <c r="E49" s="116"/>
      <c r="F49" s="116"/>
      <c r="G49" s="116"/>
      <c r="H49" s="116"/>
      <c r="I49" s="116"/>
      <c r="J49" s="116"/>
    </row>
    <row r="50" spans="1:10" ht="24.95" customHeight="1">
      <c r="A50" s="116"/>
      <c r="B50" s="116"/>
      <c r="C50" s="116"/>
      <c r="D50" s="116"/>
      <c r="E50" s="116"/>
      <c r="F50" s="116"/>
      <c r="G50" s="116"/>
      <c r="H50" s="116"/>
      <c r="I50" s="116"/>
      <c r="J50" s="116"/>
    </row>
    <row r="51" spans="1:10" ht="24.95" customHeight="1">
      <c r="A51" s="116"/>
      <c r="B51" s="116"/>
      <c r="C51" s="141"/>
      <c r="D51" s="141"/>
      <c r="E51" s="141"/>
      <c r="F51" s="141"/>
      <c r="G51" s="141"/>
      <c r="H51" s="141"/>
      <c r="I51" s="141"/>
      <c r="J51" s="116"/>
    </row>
    <row r="52" spans="1:10" ht="24.95" customHeight="1">
      <c r="A52" s="116"/>
      <c r="B52" s="116"/>
      <c r="C52" s="116"/>
      <c r="D52" s="116"/>
      <c r="E52" s="116"/>
      <c r="F52" s="116"/>
      <c r="G52" s="116"/>
      <c r="H52" s="116"/>
      <c r="I52" s="116"/>
      <c r="J52" s="116"/>
    </row>
    <row r="53" spans="1:10" ht="24.95" customHeight="1">
      <c r="A53" s="116"/>
      <c r="B53" s="116"/>
      <c r="C53" s="116"/>
      <c r="D53" s="116"/>
      <c r="E53" s="116"/>
      <c r="F53" s="116"/>
      <c r="G53" s="116"/>
      <c r="H53" s="116"/>
      <c r="I53" s="116"/>
      <c r="J53" s="116"/>
    </row>
    <row r="54" spans="1:10" ht="24.95" customHeight="1">
      <c r="A54" s="116"/>
      <c r="B54" s="116"/>
      <c r="C54" s="116"/>
      <c r="D54" s="116"/>
      <c r="E54" s="116"/>
      <c r="F54" s="116"/>
      <c r="G54" s="116"/>
      <c r="H54" s="116"/>
      <c r="I54" s="116"/>
      <c r="J54" s="116"/>
    </row>
    <row r="55" spans="1:10" ht="24.95" customHeight="1">
      <c r="A55" s="116"/>
      <c r="B55" s="116"/>
      <c r="C55" s="116"/>
      <c r="D55" s="116"/>
      <c r="E55" s="116"/>
      <c r="F55" s="116"/>
      <c r="G55" s="116"/>
      <c r="H55" s="116"/>
      <c r="I55" s="116"/>
      <c r="J55" s="116"/>
    </row>
    <row r="56" spans="1:10" ht="24.95" customHeight="1">
      <c r="A56" s="116"/>
      <c r="B56" s="116"/>
      <c r="C56" s="116"/>
      <c r="D56" s="116"/>
      <c r="E56" s="116"/>
      <c r="F56" s="116"/>
      <c r="G56" s="116"/>
      <c r="H56" s="116"/>
      <c r="I56" s="116"/>
      <c r="J56" s="116"/>
    </row>
    <row r="57" spans="1:10" ht="24.95" customHeight="1">
      <c r="A57" s="116"/>
      <c r="B57" s="116"/>
      <c r="C57" s="116"/>
      <c r="D57" s="116"/>
      <c r="E57" s="116"/>
      <c r="F57" s="116"/>
      <c r="G57" s="116"/>
      <c r="H57" s="116"/>
      <c r="I57" s="116"/>
      <c r="J57" s="116"/>
    </row>
    <row r="58" spans="1:10" ht="24.95" customHeight="1">
      <c r="A58" s="116"/>
      <c r="B58" s="116"/>
      <c r="C58" s="138"/>
      <c r="D58" s="116"/>
      <c r="E58" s="116"/>
      <c r="F58" s="116"/>
      <c r="G58" s="116"/>
      <c r="H58" s="116"/>
      <c r="I58" s="116"/>
      <c r="J58" s="116"/>
    </row>
    <row r="59" spans="1:10" ht="24.95" customHeight="1">
      <c r="A59" s="116"/>
      <c r="B59" s="116"/>
      <c r="C59" s="138"/>
      <c r="D59" s="116"/>
      <c r="E59" s="116"/>
      <c r="F59" s="116"/>
      <c r="G59" s="116"/>
      <c r="H59" s="116"/>
      <c r="I59" s="116"/>
      <c r="J59" s="116"/>
    </row>
    <row r="60" spans="1:10" ht="24.95" customHeight="1">
      <c r="A60" s="116"/>
      <c r="B60" s="116"/>
      <c r="C60" s="116"/>
      <c r="D60" s="116"/>
      <c r="E60" s="116"/>
      <c r="F60" s="116"/>
      <c r="G60" s="116"/>
      <c r="H60" s="116"/>
      <c r="I60" s="116"/>
      <c r="J60" s="116"/>
    </row>
    <row r="61" spans="1:10" ht="24.95" customHeight="1">
      <c r="A61" s="116"/>
      <c r="B61" s="116"/>
      <c r="C61" s="116"/>
      <c r="D61" s="116"/>
      <c r="E61" s="116"/>
      <c r="F61" s="116"/>
      <c r="G61" s="116"/>
      <c r="H61" s="116"/>
      <c r="I61" s="116"/>
      <c r="J61" s="116"/>
    </row>
    <row r="62" spans="1:10" ht="24.95" customHeight="1">
      <c r="A62" s="116"/>
      <c r="B62" s="116"/>
      <c r="C62" s="149"/>
      <c r="D62" s="116"/>
      <c r="E62" s="116"/>
      <c r="F62" s="116"/>
      <c r="G62" s="116"/>
      <c r="H62" s="116"/>
      <c r="I62" s="116"/>
      <c r="J62" s="116"/>
    </row>
    <row r="63" spans="1:10" ht="24.95" customHeight="1">
      <c r="A63" s="116"/>
      <c r="B63" s="116"/>
      <c r="C63" s="116"/>
      <c r="D63" s="116"/>
      <c r="E63" s="116"/>
      <c r="F63" s="116"/>
      <c r="G63" s="116"/>
      <c r="H63" s="116"/>
      <c r="I63" s="116"/>
      <c r="J63" s="116"/>
    </row>
    <row r="64" spans="1:10" ht="24.95" customHeight="1">
      <c r="A64" s="116"/>
      <c r="B64" s="116"/>
      <c r="C64" s="116"/>
      <c r="D64" s="116"/>
      <c r="E64" s="116"/>
      <c r="F64" s="116"/>
      <c r="G64" s="116"/>
      <c r="H64" s="116"/>
      <c r="I64" s="116"/>
      <c r="J64" s="116"/>
    </row>
    <row r="65" spans="1:10" ht="24.95" customHeight="1">
      <c r="A65" s="116"/>
      <c r="B65" s="116"/>
      <c r="C65" s="116"/>
      <c r="D65" s="116"/>
      <c r="E65" s="116"/>
      <c r="F65" s="116"/>
      <c r="G65" s="116"/>
      <c r="H65" s="116"/>
      <c r="I65" s="116"/>
      <c r="J65" s="116"/>
    </row>
    <row r="66" spans="1:10" ht="24.95" customHeight="1">
      <c r="A66" s="116"/>
      <c r="B66" s="116"/>
      <c r="C66" s="116"/>
      <c r="D66" s="116"/>
      <c r="E66" s="116"/>
      <c r="F66" s="116"/>
      <c r="G66" s="116"/>
      <c r="H66" s="116"/>
      <c r="I66" s="116"/>
      <c r="J66" s="116"/>
    </row>
    <row r="67" spans="1:10" ht="24.95" customHeight="1">
      <c r="A67" s="116"/>
      <c r="B67" s="116"/>
      <c r="C67" s="116"/>
      <c r="D67" s="118"/>
      <c r="E67" s="116"/>
      <c r="F67" s="116"/>
      <c r="G67" s="116"/>
      <c r="H67" s="116"/>
      <c r="I67" s="116"/>
      <c r="J67" s="116"/>
    </row>
    <row r="68" spans="1:10" ht="24.95" customHeight="1">
      <c r="A68" s="116"/>
      <c r="B68" s="116"/>
      <c r="C68" s="116"/>
      <c r="D68" s="118"/>
      <c r="E68" s="116"/>
      <c r="F68" s="116"/>
      <c r="G68" s="116"/>
      <c r="H68" s="116"/>
      <c r="I68" s="116"/>
      <c r="J68" s="116"/>
    </row>
    <row r="69" spans="1:10" ht="24.95" customHeight="1">
      <c r="A69" s="116"/>
      <c r="B69" s="116"/>
      <c r="C69" s="116"/>
      <c r="D69" s="118"/>
      <c r="E69" s="116"/>
      <c r="F69" s="116"/>
      <c r="G69" s="116"/>
      <c r="H69" s="116"/>
      <c r="I69" s="116"/>
      <c r="J69" s="116"/>
    </row>
    <row r="70" spans="1:10" ht="24.95" customHeight="1">
      <c r="A70" s="116"/>
      <c r="B70" s="116"/>
      <c r="C70" s="116"/>
      <c r="D70" s="118"/>
      <c r="E70" s="116"/>
      <c r="F70" s="116"/>
      <c r="G70" s="116"/>
      <c r="H70" s="116"/>
      <c r="I70" s="116"/>
      <c r="J70" s="116"/>
    </row>
    <row r="71" spans="1:10" ht="24.95" customHeight="1">
      <c r="A71" s="116"/>
      <c r="B71" s="116"/>
      <c r="C71" s="116"/>
      <c r="D71" s="118"/>
      <c r="E71" s="116"/>
      <c r="F71" s="116"/>
      <c r="G71" s="116"/>
      <c r="H71" s="116"/>
      <c r="I71" s="116"/>
      <c r="J71" s="116"/>
    </row>
    <row r="72" spans="1:10" ht="24.95" customHeight="1">
      <c r="A72" s="116"/>
      <c r="B72" s="116"/>
      <c r="C72" s="116"/>
      <c r="D72" s="116"/>
      <c r="E72" s="116"/>
      <c r="F72" s="116"/>
      <c r="G72" s="116"/>
      <c r="H72" s="116"/>
      <c r="I72" s="116"/>
      <c r="J72" s="116"/>
    </row>
    <row r="73" spans="1:10" ht="24.95" customHeight="1">
      <c r="A73" s="116"/>
      <c r="B73" s="116"/>
      <c r="C73" s="141"/>
      <c r="D73" s="141"/>
      <c r="E73" s="141"/>
      <c r="F73" s="141"/>
      <c r="G73" s="141"/>
      <c r="H73" s="141"/>
      <c r="I73" s="141"/>
      <c r="J73" s="116"/>
    </row>
    <row r="74" spans="1:10" ht="24.95" customHeight="1">
      <c r="A74" s="116"/>
      <c r="B74" s="116"/>
      <c r="C74" s="116"/>
      <c r="D74" s="116"/>
      <c r="E74" s="116"/>
      <c r="F74" s="116"/>
      <c r="G74" s="116"/>
      <c r="H74" s="116"/>
      <c r="I74" s="116"/>
      <c r="J74" s="116"/>
    </row>
    <row r="75" spans="1:10" ht="24.95" customHeight="1">
      <c r="A75" s="116"/>
      <c r="B75" s="116"/>
      <c r="C75" s="116"/>
      <c r="D75" s="116"/>
      <c r="E75" s="116"/>
      <c r="F75" s="116"/>
      <c r="G75" s="116"/>
      <c r="H75" s="116"/>
      <c r="I75" s="116"/>
      <c r="J75" s="116"/>
    </row>
    <row r="76" spans="1:10" ht="24.95" customHeight="1">
      <c r="A76" s="116"/>
      <c r="B76" s="116"/>
      <c r="C76" s="116"/>
      <c r="D76" s="116"/>
      <c r="E76" s="116"/>
      <c r="F76" s="116"/>
      <c r="G76" s="116"/>
      <c r="H76" s="116"/>
      <c r="I76" s="116"/>
      <c r="J76" s="116"/>
    </row>
    <row r="77" spans="1:10" ht="24.95" customHeight="1">
      <c r="A77" s="116"/>
      <c r="B77" s="116"/>
      <c r="C77" s="116"/>
      <c r="D77" s="116"/>
      <c r="E77" s="116"/>
      <c r="F77" s="116"/>
      <c r="G77" s="116"/>
      <c r="H77" s="116"/>
      <c r="I77" s="116"/>
      <c r="J77" s="116"/>
    </row>
    <row r="78" spans="1:10" ht="24.95" customHeight="1">
      <c r="A78" s="116"/>
      <c r="B78" s="116"/>
      <c r="C78" s="116"/>
      <c r="D78" s="116"/>
      <c r="E78" s="116"/>
      <c r="F78" s="116"/>
      <c r="G78" s="116"/>
      <c r="H78" s="116"/>
      <c r="I78" s="116"/>
      <c r="J78" s="116"/>
    </row>
    <row r="79" spans="1:10" ht="24.95" customHeight="1">
      <c r="A79" s="116"/>
      <c r="B79" s="116"/>
      <c r="C79" s="116"/>
      <c r="D79" s="116"/>
      <c r="E79" s="116"/>
      <c r="F79" s="116"/>
      <c r="G79" s="116"/>
      <c r="H79" s="116"/>
      <c r="I79" s="116"/>
      <c r="J79" s="116"/>
    </row>
    <row r="80" spans="1:10" ht="24.95" customHeight="1">
      <c r="A80" s="116"/>
      <c r="B80" s="116"/>
      <c r="C80" s="138"/>
      <c r="D80" s="116"/>
      <c r="E80" s="116"/>
      <c r="F80" s="116"/>
      <c r="G80" s="116"/>
      <c r="H80" s="116"/>
      <c r="I80" s="116"/>
      <c r="J80" s="116"/>
    </row>
    <row r="81" spans="1:10" ht="24.95" customHeight="1">
      <c r="A81" s="116"/>
      <c r="B81" s="116"/>
      <c r="C81" s="138"/>
      <c r="D81" s="116"/>
      <c r="E81" s="116"/>
      <c r="F81" s="116"/>
      <c r="G81" s="116"/>
      <c r="H81" s="116"/>
      <c r="I81" s="116"/>
      <c r="J81" s="116"/>
    </row>
    <row r="82" spans="1:10" ht="24.95" customHeight="1"/>
  </sheetData>
  <mergeCells count="5">
    <mergeCell ref="B1:I1"/>
    <mergeCell ref="C7:C8"/>
    <mergeCell ref="A18:I18"/>
    <mergeCell ref="A20:I20"/>
    <mergeCell ref="C26:C27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8F7E4-BFDC-44B9-A9E7-4F9655FB1A65}">
  <dimension ref="A1:H66"/>
  <sheetViews>
    <sheetView topLeftCell="A11" zoomScaleNormal="100" workbookViewId="0">
      <selection sqref="A1:H1"/>
    </sheetView>
  </sheetViews>
  <sheetFormatPr defaultColWidth="9" defaultRowHeight="14.25"/>
  <cols>
    <col min="1" max="1" width="5.125" style="24" customWidth="1"/>
    <col min="2" max="2" width="15.625" style="24" customWidth="1"/>
    <col min="3" max="3" width="27" style="24" customWidth="1"/>
    <col min="4" max="16384" width="9" style="24"/>
  </cols>
  <sheetData>
    <row r="1" spans="1:8" ht="30" customHeight="1">
      <c r="A1" s="238" t="str">
        <f>入力用!A3</f>
        <v>池田市体育連盟70周年記念　第74回市民総体</v>
      </c>
      <c r="B1" s="238"/>
      <c r="C1" s="238"/>
      <c r="D1" s="238"/>
      <c r="E1" s="238"/>
      <c r="F1" s="238"/>
      <c r="G1" s="238"/>
      <c r="H1" s="201"/>
    </row>
    <row r="2" spans="1:8" ht="30" customHeight="1">
      <c r="A2" s="25"/>
      <c r="B2" s="25"/>
      <c r="C2" s="25"/>
      <c r="D2" s="25"/>
      <c r="E2" s="25"/>
      <c r="F2" s="25"/>
      <c r="G2" s="25"/>
      <c r="H2" s="25"/>
    </row>
    <row r="3" spans="1:8" ht="20.100000000000001" customHeight="1">
      <c r="A3" s="119" t="s">
        <v>17</v>
      </c>
      <c r="B3" s="27" t="s">
        <v>18</v>
      </c>
      <c r="C3" s="197">
        <f>VLOOKUP($A$1,入力用!A:D,2,0)</f>
        <v>46180</v>
      </c>
      <c r="D3" s="24" t="s">
        <v>159</v>
      </c>
    </row>
    <row r="4" spans="1:8" ht="9.9499999999999993" customHeight="1">
      <c r="A4" s="25"/>
      <c r="B4" s="25"/>
      <c r="C4" s="25"/>
      <c r="D4" s="25"/>
      <c r="E4" s="25"/>
      <c r="F4" s="25"/>
      <c r="G4" s="25"/>
      <c r="H4" s="25"/>
    </row>
    <row r="5" spans="1:8" ht="20.100000000000001" customHeight="1">
      <c r="A5" s="119" t="s">
        <v>21</v>
      </c>
      <c r="B5" s="27" t="s">
        <v>0</v>
      </c>
      <c r="C5" s="30" t="str">
        <f>VLOOKUP($A$1,入力用!A:D,3,0)</f>
        <v>池田市総合スポーツセンター</v>
      </c>
    </row>
    <row r="6" spans="1:8" ht="20.100000000000001" customHeight="1">
      <c r="C6" s="28" t="str">
        <f>VLOOKUP(C5,入力用!$A$16:$C$20,2,0)</f>
        <v>〒563－0038　池田市荘園２丁目７－３０　（駐車場は有料です）</v>
      </c>
    </row>
    <row r="7" spans="1:8" ht="20.100000000000001" customHeight="1">
      <c r="D7" s="28" t="str">
        <f>VLOOKUP(C5,入力用!$A$16:$C$20,3,0)</f>
        <v>℡　072－761－5137</v>
      </c>
    </row>
    <row r="8" spans="1:8" ht="20.100000000000001" customHeight="1">
      <c r="C8" s="28" t="str">
        <f>VLOOKUP(C5,入力用!A:E,4,0)</f>
        <v>＊体育館は８時半まで開場しません。</v>
      </c>
    </row>
    <row r="9" spans="1:8" ht="20.100000000000001" customHeight="1">
      <c r="C9" s="28" t="str">
        <f>VLOOKUP(C5,入力用!A:E,5,0)</f>
        <v>近隣から苦情がありますので早くから並ばないでください。</v>
      </c>
    </row>
    <row r="10" spans="1:8" ht="9.9499999999999993" customHeight="1">
      <c r="A10" s="25"/>
      <c r="B10" s="25"/>
      <c r="C10" s="25"/>
      <c r="D10" s="25"/>
      <c r="E10" s="25"/>
      <c r="F10" s="25"/>
      <c r="G10" s="25"/>
      <c r="H10" s="25"/>
    </row>
    <row r="11" spans="1:8" ht="20.100000000000001" customHeight="1">
      <c r="A11" s="119" t="s">
        <v>22</v>
      </c>
      <c r="B11" s="27" t="s">
        <v>23</v>
      </c>
      <c r="C11" s="30" t="s">
        <v>57</v>
      </c>
    </row>
    <row r="12" spans="1:8" ht="9.9499999999999993" customHeight="1">
      <c r="A12" s="25"/>
      <c r="B12" s="25"/>
      <c r="C12" s="25"/>
      <c r="D12" s="25"/>
      <c r="E12" s="25"/>
      <c r="F12" s="25"/>
      <c r="G12" s="25"/>
      <c r="H12" s="25"/>
    </row>
    <row r="13" spans="1:8" ht="20.100000000000001" customHeight="1">
      <c r="A13" s="119" t="s">
        <v>25</v>
      </c>
      <c r="B13" s="27" t="s">
        <v>1</v>
      </c>
      <c r="C13" s="113" t="s">
        <v>156</v>
      </c>
      <c r="D13" s="113" t="s">
        <v>168</v>
      </c>
    </row>
    <row r="14" spans="1:8" ht="20.100000000000001" customHeight="1">
      <c r="A14" s="26"/>
      <c r="B14" s="27"/>
      <c r="C14" s="113" t="s">
        <v>169</v>
      </c>
      <c r="D14" s="113" t="s">
        <v>170</v>
      </c>
    </row>
    <row r="15" spans="1:8" ht="9.9499999999999993" customHeight="1">
      <c r="A15" s="25"/>
      <c r="B15" s="25"/>
      <c r="C15" s="25"/>
      <c r="D15" s="25"/>
      <c r="E15" s="25"/>
      <c r="F15" s="25"/>
      <c r="G15" s="25"/>
      <c r="H15" s="25"/>
    </row>
    <row r="16" spans="1:8" ht="20.100000000000001" customHeight="1">
      <c r="A16" s="119" t="s">
        <v>26</v>
      </c>
      <c r="B16" s="27" t="s">
        <v>27</v>
      </c>
      <c r="C16" s="31" t="s">
        <v>171</v>
      </c>
    </row>
    <row r="17" spans="1:8" ht="9.9499999999999993" customHeight="1">
      <c r="A17" s="25"/>
      <c r="B17" s="25"/>
      <c r="C17" s="25"/>
      <c r="D17" s="25"/>
      <c r="E17" s="25"/>
      <c r="F17" s="25"/>
      <c r="G17" s="25"/>
      <c r="H17" s="25"/>
    </row>
    <row r="18" spans="1:8" ht="20.100000000000001" customHeight="1">
      <c r="A18" s="119" t="s">
        <v>29</v>
      </c>
      <c r="B18" s="27" t="s">
        <v>30</v>
      </c>
      <c r="C18" s="31" t="s">
        <v>172</v>
      </c>
    </row>
    <row r="19" spans="1:8" ht="20.100000000000001" customHeight="1">
      <c r="A19" s="26"/>
      <c r="B19" s="27"/>
      <c r="C19" s="31" t="s">
        <v>173</v>
      </c>
    </row>
    <row r="20" spans="1:8" ht="20.100000000000001" customHeight="1">
      <c r="A20" s="26"/>
      <c r="B20" s="27"/>
      <c r="C20" s="31" t="s">
        <v>177</v>
      </c>
    </row>
    <row r="21" spans="1:8" ht="9.75" customHeight="1">
      <c r="A21" s="25"/>
      <c r="B21" s="25"/>
      <c r="C21" s="25"/>
      <c r="D21" s="25"/>
      <c r="E21" s="25"/>
      <c r="F21" s="25"/>
      <c r="G21" s="25"/>
      <c r="H21" s="25"/>
    </row>
    <row r="22" spans="1:8" ht="20.100000000000001" customHeight="1">
      <c r="A22" s="119" t="s">
        <v>31</v>
      </c>
      <c r="B22" s="27" t="s">
        <v>32</v>
      </c>
      <c r="C22" s="31" t="s">
        <v>265</v>
      </c>
    </row>
    <row r="23" spans="1:8" ht="20.100000000000001" customHeight="1">
      <c r="C23" s="31" t="s">
        <v>174</v>
      </c>
    </row>
    <row r="24" spans="1:8" ht="9.9499999999999993" customHeight="1">
      <c r="A24" s="25"/>
      <c r="B24" s="25"/>
      <c r="C24" s="25"/>
      <c r="D24" s="25"/>
      <c r="E24" s="25"/>
      <c r="F24" s="25"/>
      <c r="G24" s="25"/>
      <c r="H24" s="25"/>
    </row>
    <row r="25" spans="1:8" ht="20.100000000000001" customHeight="1">
      <c r="A25" s="119" t="s">
        <v>33</v>
      </c>
      <c r="B25" s="27" t="s">
        <v>4</v>
      </c>
      <c r="C25" s="197">
        <f>VLOOKUP($A$1,入力用!A:E,5,0)</f>
        <v>46165</v>
      </c>
    </row>
    <row r="26" spans="1:8" ht="9.9499999999999993" customHeight="1">
      <c r="A26" s="25"/>
      <c r="B26" s="25"/>
      <c r="C26" s="25"/>
      <c r="D26" s="25"/>
      <c r="E26" s="25"/>
      <c r="F26" s="25"/>
      <c r="G26" s="25"/>
      <c r="H26" s="25"/>
    </row>
    <row r="27" spans="1:8" ht="20.100000000000001" customHeight="1">
      <c r="A27" s="119" t="s">
        <v>34</v>
      </c>
      <c r="B27" s="27" t="s">
        <v>15</v>
      </c>
      <c r="C27" s="31" t="s">
        <v>157</v>
      </c>
    </row>
    <row r="28" spans="1:8" ht="20.100000000000001" customHeight="1">
      <c r="C28" s="47" t="str">
        <f>VLOOKUP($B$27,入力用!$A$20:$D$22,3,0)</f>
        <v>井尻　アツ子方　池田市卓球協会宛て</v>
      </c>
    </row>
    <row r="29" spans="1:8" ht="9.9499999999999993" customHeight="1">
      <c r="C29" s="32"/>
    </row>
    <row r="30" spans="1:8" ht="20.100000000000001" customHeight="1">
      <c r="C30" s="33" t="s">
        <v>35</v>
      </c>
    </row>
    <row r="31" spans="1:8" ht="20.100000000000001" customHeight="1">
      <c r="C31" s="33" t="s">
        <v>36</v>
      </c>
    </row>
    <row r="32" spans="1:8" ht="9.9499999999999993" customHeight="1">
      <c r="A32" s="25"/>
      <c r="B32" s="25"/>
      <c r="C32" s="25"/>
      <c r="D32" s="25"/>
      <c r="E32" s="25"/>
      <c r="F32" s="25"/>
      <c r="G32" s="25"/>
      <c r="H32" s="25"/>
    </row>
    <row r="33" spans="1:8" ht="20.100000000000001" customHeight="1">
      <c r="A33" s="119" t="s">
        <v>37</v>
      </c>
      <c r="B33" s="27" t="s">
        <v>38</v>
      </c>
      <c r="C33" s="31" t="s">
        <v>58</v>
      </c>
    </row>
    <row r="34" spans="1:8" ht="9.9499999999999993" customHeight="1">
      <c r="A34" s="25"/>
      <c r="B34" s="25"/>
      <c r="C34" s="25"/>
      <c r="D34" s="25"/>
      <c r="E34" s="25"/>
      <c r="F34" s="25"/>
      <c r="G34" s="25"/>
      <c r="H34" s="25"/>
    </row>
    <row r="35" spans="1:8" ht="20.100000000000001" customHeight="1">
      <c r="A35" s="119" t="s">
        <v>40</v>
      </c>
      <c r="B35" s="27" t="s">
        <v>59</v>
      </c>
      <c r="C35" s="31" t="s">
        <v>175</v>
      </c>
    </row>
    <row r="36" spans="1:8" ht="9.9499999999999993" customHeight="1">
      <c r="A36" s="25"/>
      <c r="B36" s="25"/>
      <c r="C36" s="25"/>
      <c r="D36" s="25"/>
      <c r="E36" s="25"/>
      <c r="F36" s="25"/>
      <c r="G36" s="25"/>
      <c r="H36" s="25"/>
    </row>
    <row r="37" spans="1:8" ht="20.100000000000001" customHeight="1">
      <c r="A37" s="119" t="s">
        <v>60</v>
      </c>
      <c r="B37" s="27" t="s">
        <v>41</v>
      </c>
      <c r="C37" s="31" t="s">
        <v>181</v>
      </c>
    </row>
    <row r="38" spans="1:8" ht="20.100000000000001" customHeight="1">
      <c r="C38" s="31" t="s">
        <v>42</v>
      </c>
    </row>
    <row r="39" spans="1:8" ht="20.100000000000001" customHeight="1">
      <c r="C39" s="28" t="s">
        <v>43</v>
      </c>
    </row>
    <row r="40" spans="1:8" ht="20.100000000000001" customHeight="1">
      <c r="C40" s="31" t="s">
        <v>158</v>
      </c>
    </row>
    <row r="41" spans="1:8" ht="20.100000000000001" customHeight="1">
      <c r="C41" s="31" t="s">
        <v>44</v>
      </c>
    </row>
    <row r="42" spans="1:8" ht="15" customHeight="1">
      <c r="C42" s="114"/>
    </row>
    <row r="43" spans="1:8" ht="20.100000000000001" customHeight="1">
      <c r="B43" s="31" t="str">
        <f>入力用!A23</f>
        <v>＊駐車場に余裕がありませんので、できるだけ電車・バス等をご利用ください。</v>
      </c>
    </row>
    <row r="44" spans="1:8" ht="20.100000000000001" customHeight="1">
      <c r="B44" s="31" t="str">
        <f>入力用!A24</f>
        <v>＊情勢によっては中止、内容の変更をいたします。</v>
      </c>
    </row>
    <row r="45" spans="1:8" ht="20.100000000000001" customHeight="1">
      <c r="B45" s="31" t="str">
        <f>入力用!A25</f>
        <v>＊お願い：靴箱を利用せず、シューズ袋等に入れて、各自保管してください。</v>
      </c>
    </row>
    <row r="46" spans="1:8" ht="20.100000000000001" customHeight="1"/>
    <row r="47" spans="1:8" ht="20.100000000000001" customHeight="1"/>
    <row r="48" spans="1: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</sheetData>
  <mergeCells count="1">
    <mergeCell ref="A1:G1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06"/>
  <sheetViews>
    <sheetView topLeftCell="A30" zoomScaleNormal="100" workbookViewId="0">
      <selection sqref="A1:H1"/>
    </sheetView>
  </sheetViews>
  <sheetFormatPr defaultColWidth="9" defaultRowHeight="13.5"/>
  <cols>
    <col min="1" max="1" width="4.375" style="4" customWidth="1"/>
    <col min="2" max="2" width="4.75" style="4" customWidth="1"/>
    <col min="3" max="3" width="21.375" style="4" customWidth="1"/>
    <col min="4" max="4" width="4.75" style="4" customWidth="1"/>
    <col min="5" max="5" width="21.375" style="4" customWidth="1"/>
    <col min="6" max="6" width="4.75" style="4" customWidth="1"/>
    <col min="7" max="7" width="21.375" style="4" customWidth="1"/>
    <col min="8" max="256" width="9" style="4"/>
    <col min="257" max="257" width="4.375" style="4" customWidth="1"/>
    <col min="258" max="258" width="4.75" style="4" customWidth="1"/>
    <col min="259" max="259" width="21.375" style="4" customWidth="1"/>
    <col min="260" max="260" width="4.75" style="4" customWidth="1"/>
    <col min="261" max="261" width="21.375" style="4" customWidth="1"/>
    <col min="262" max="262" width="4.75" style="4" customWidth="1"/>
    <col min="263" max="263" width="21.375" style="4" customWidth="1"/>
    <col min="264" max="512" width="9" style="4"/>
    <col min="513" max="513" width="4.375" style="4" customWidth="1"/>
    <col min="514" max="514" width="4.75" style="4" customWidth="1"/>
    <col min="515" max="515" width="21.375" style="4" customWidth="1"/>
    <col min="516" max="516" width="4.75" style="4" customWidth="1"/>
    <col min="517" max="517" width="21.375" style="4" customWidth="1"/>
    <col min="518" max="518" width="4.75" style="4" customWidth="1"/>
    <col min="519" max="519" width="21.375" style="4" customWidth="1"/>
    <col min="520" max="768" width="9" style="4"/>
    <col min="769" max="769" width="4.375" style="4" customWidth="1"/>
    <col min="770" max="770" width="4.75" style="4" customWidth="1"/>
    <col min="771" max="771" width="21.375" style="4" customWidth="1"/>
    <col min="772" max="772" width="4.75" style="4" customWidth="1"/>
    <col min="773" max="773" width="21.375" style="4" customWidth="1"/>
    <col min="774" max="774" width="4.75" style="4" customWidth="1"/>
    <col min="775" max="775" width="21.375" style="4" customWidth="1"/>
    <col min="776" max="1024" width="9" style="4"/>
    <col min="1025" max="1025" width="4.375" style="4" customWidth="1"/>
    <col min="1026" max="1026" width="4.75" style="4" customWidth="1"/>
    <col min="1027" max="1027" width="21.375" style="4" customWidth="1"/>
    <col min="1028" max="1028" width="4.75" style="4" customWidth="1"/>
    <col min="1029" max="1029" width="21.375" style="4" customWidth="1"/>
    <col min="1030" max="1030" width="4.75" style="4" customWidth="1"/>
    <col min="1031" max="1031" width="21.375" style="4" customWidth="1"/>
    <col min="1032" max="1280" width="9" style="4"/>
    <col min="1281" max="1281" width="4.375" style="4" customWidth="1"/>
    <col min="1282" max="1282" width="4.75" style="4" customWidth="1"/>
    <col min="1283" max="1283" width="21.375" style="4" customWidth="1"/>
    <col min="1284" max="1284" width="4.75" style="4" customWidth="1"/>
    <col min="1285" max="1285" width="21.375" style="4" customWidth="1"/>
    <col min="1286" max="1286" width="4.75" style="4" customWidth="1"/>
    <col min="1287" max="1287" width="21.375" style="4" customWidth="1"/>
    <col min="1288" max="1536" width="9" style="4"/>
    <col min="1537" max="1537" width="4.375" style="4" customWidth="1"/>
    <col min="1538" max="1538" width="4.75" style="4" customWidth="1"/>
    <col min="1539" max="1539" width="21.375" style="4" customWidth="1"/>
    <col min="1540" max="1540" width="4.75" style="4" customWidth="1"/>
    <col min="1541" max="1541" width="21.375" style="4" customWidth="1"/>
    <col min="1542" max="1542" width="4.75" style="4" customWidth="1"/>
    <col min="1543" max="1543" width="21.375" style="4" customWidth="1"/>
    <col min="1544" max="1792" width="9" style="4"/>
    <col min="1793" max="1793" width="4.375" style="4" customWidth="1"/>
    <col min="1794" max="1794" width="4.75" style="4" customWidth="1"/>
    <col min="1795" max="1795" width="21.375" style="4" customWidth="1"/>
    <col min="1796" max="1796" width="4.75" style="4" customWidth="1"/>
    <col min="1797" max="1797" width="21.375" style="4" customWidth="1"/>
    <col min="1798" max="1798" width="4.75" style="4" customWidth="1"/>
    <col min="1799" max="1799" width="21.375" style="4" customWidth="1"/>
    <col min="1800" max="2048" width="9" style="4"/>
    <col min="2049" max="2049" width="4.375" style="4" customWidth="1"/>
    <col min="2050" max="2050" width="4.75" style="4" customWidth="1"/>
    <col min="2051" max="2051" width="21.375" style="4" customWidth="1"/>
    <col min="2052" max="2052" width="4.75" style="4" customWidth="1"/>
    <col min="2053" max="2053" width="21.375" style="4" customWidth="1"/>
    <col min="2054" max="2054" width="4.75" style="4" customWidth="1"/>
    <col min="2055" max="2055" width="21.375" style="4" customWidth="1"/>
    <col min="2056" max="2304" width="9" style="4"/>
    <col min="2305" max="2305" width="4.375" style="4" customWidth="1"/>
    <col min="2306" max="2306" width="4.75" style="4" customWidth="1"/>
    <col min="2307" max="2307" width="21.375" style="4" customWidth="1"/>
    <col min="2308" max="2308" width="4.75" style="4" customWidth="1"/>
    <col min="2309" max="2309" width="21.375" style="4" customWidth="1"/>
    <col min="2310" max="2310" width="4.75" style="4" customWidth="1"/>
    <col min="2311" max="2311" width="21.375" style="4" customWidth="1"/>
    <col min="2312" max="2560" width="9" style="4"/>
    <col min="2561" max="2561" width="4.375" style="4" customWidth="1"/>
    <col min="2562" max="2562" width="4.75" style="4" customWidth="1"/>
    <col min="2563" max="2563" width="21.375" style="4" customWidth="1"/>
    <col min="2564" max="2564" width="4.75" style="4" customWidth="1"/>
    <col min="2565" max="2565" width="21.375" style="4" customWidth="1"/>
    <col min="2566" max="2566" width="4.75" style="4" customWidth="1"/>
    <col min="2567" max="2567" width="21.375" style="4" customWidth="1"/>
    <col min="2568" max="2816" width="9" style="4"/>
    <col min="2817" max="2817" width="4.375" style="4" customWidth="1"/>
    <col min="2818" max="2818" width="4.75" style="4" customWidth="1"/>
    <col min="2819" max="2819" width="21.375" style="4" customWidth="1"/>
    <col min="2820" max="2820" width="4.75" style="4" customWidth="1"/>
    <col min="2821" max="2821" width="21.375" style="4" customWidth="1"/>
    <col min="2822" max="2822" width="4.75" style="4" customWidth="1"/>
    <col min="2823" max="2823" width="21.375" style="4" customWidth="1"/>
    <col min="2824" max="3072" width="9" style="4"/>
    <col min="3073" max="3073" width="4.375" style="4" customWidth="1"/>
    <col min="3074" max="3074" width="4.75" style="4" customWidth="1"/>
    <col min="3075" max="3075" width="21.375" style="4" customWidth="1"/>
    <col min="3076" max="3076" width="4.75" style="4" customWidth="1"/>
    <col min="3077" max="3077" width="21.375" style="4" customWidth="1"/>
    <col min="3078" max="3078" width="4.75" style="4" customWidth="1"/>
    <col min="3079" max="3079" width="21.375" style="4" customWidth="1"/>
    <col min="3080" max="3328" width="9" style="4"/>
    <col min="3329" max="3329" width="4.375" style="4" customWidth="1"/>
    <col min="3330" max="3330" width="4.75" style="4" customWidth="1"/>
    <col min="3331" max="3331" width="21.375" style="4" customWidth="1"/>
    <col min="3332" max="3332" width="4.75" style="4" customWidth="1"/>
    <col min="3333" max="3333" width="21.375" style="4" customWidth="1"/>
    <col min="3334" max="3334" width="4.75" style="4" customWidth="1"/>
    <col min="3335" max="3335" width="21.375" style="4" customWidth="1"/>
    <col min="3336" max="3584" width="9" style="4"/>
    <col min="3585" max="3585" width="4.375" style="4" customWidth="1"/>
    <col min="3586" max="3586" width="4.75" style="4" customWidth="1"/>
    <col min="3587" max="3587" width="21.375" style="4" customWidth="1"/>
    <col min="3588" max="3588" width="4.75" style="4" customWidth="1"/>
    <col min="3589" max="3589" width="21.375" style="4" customWidth="1"/>
    <col min="3590" max="3590" width="4.75" style="4" customWidth="1"/>
    <col min="3591" max="3591" width="21.375" style="4" customWidth="1"/>
    <col min="3592" max="3840" width="9" style="4"/>
    <col min="3841" max="3841" width="4.375" style="4" customWidth="1"/>
    <col min="3842" max="3842" width="4.75" style="4" customWidth="1"/>
    <col min="3843" max="3843" width="21.375" style="4" customWidth="1"/>
    <col min="3844" max="3844" width="4.75" style="4" customWidth="1"/>
    <col min="3845" max="3845" width="21.375" style="4" customWidth="1"/>
    <col min="3846" max="3846" width="4.75" style="4" customWidth="1"/>
    <col min="3847" max="3847" width="21.375" style="4" customWidth="1"/>
    <col min="3848" max="4096" width="9" style="4"/>
    <col min="4097" max="4097" width="4.375" style="4" customWidth="1"/>
    <col min="4098" max="4098" width="4.75" style="4" customWidth="1"/>
    <col min="4099" max="4099" width="21.375" style="4" customWidth="1"/>
    <col min="4100" max="4100" width="4.75" style="4" customWidth="1"/>
    <col min="4101" max="4101" width="21.375" style="4" customWidth="1"/>
    <col min="4102" max="4102" width="4.75" style="4" customWidth="1"/>
    <col min="4103" max="4103" width="21.375" style="4" customWidth="1"/>
    <col min="4104" max="4352" width="9" style="4"/>
    <col min="4353" max="4353" width="4.375" style="4" customWidth="1"/>
    <col min="4354" max="4354" width="4.75" style="4" customWidth="1"/>
    <col min="4355" max="4355" width="21.375" style="4" customWidth="1"/>
    <col min="4356" max="4356" width="4.75" style="4" customWidth="1"/>
    <col min="4357" max="4357" width="21.375" style="4" customWidth="1"/>
    <col min="4358" max="4358" width="4.75" style="4" customWidth="1"/>
    <col min="4359" max="4359" width="21.375" style="4" customWidth="1"/>
    <col min="4360" max="4608" width="9" style="4"/>
    <col min="4609" max="4609" width="4.375" style="4" customWidth="1"/>
    <col min="4610" max="4610" width="4.75" style="4" customWidth="1"/>
    <col min="4611" max="4611" width="21.375" style="4" customWidth="1"/>
    <col min="4612" max="4612" width="4.75" style="4" customWidth="1"/>
    <col min="4613" max="4613" width="21.375" style="4" customWidth="1"/>
    <col min="4614" max="4614" width="4.75" style="4" customWidth="1"/>
    <col min="4615" max="4615" width="21.375" style="4" customWidth="1"/>
    <col min="4616" max="4864" width="9" style="4"/>
    <col min="4865" max="4865" width="4.375" style="4" customWidth="1"/>
    <col min="4866" max="4866" width="4.75" style="4" customWidth="1"/>
    <col min="4867" max="4867" width="21.375" style="4" customWidth="1"/>
    <col min="4868" max="4868" width="4.75" style="4" customWidth="1"/>
    <col min="4869" max="4869" width="21.375" style="4" customWidth="1"/>
    <col min="4870" max="4870" width="4.75" style="4" customWidth="1"/>
    <col min="4871" max="4871" width="21.375" style="4" customWidth="1"/>
    <col min="4872" max="5120" width="9" style="4"/>
    <col min="5121" max="5121" width="4.375" style="4" customWidth="1"/>
    <col min="5122" max="5122" width="4.75" style="4" customWidth="1"/>
    <col min="5123" max="5123" width="21.375" style="4" customWidth="1"/>
    <col min="5124" max="5124" width="4.75" style="4" customWidth="1"/>
    <col min="5125" max="5125" width="21.375" style="4" customWidth="1"/>
    <col min="5126" max="5126" width="4.75" style="4" customWidth="1"/>
    <col min="5127" max="5127" width="21.375" style="4" customWidth="1"/>
    <col min="5128" max="5376" width="9" style="4"/>
    <col min="5377" max="5377" width="4.375" style="4" customWidth="1"/>
    <col min="5378" max="5378" width="4.75" style="4" customWidth="1"/>
    <col min="5379" max="5379" width="21.375" style="4" customWidth="1"/>
    <col min="5380" max="5380" width="4.75" style="4" customWidth="1"/>
    <col min="5381" max="5381" width="21.375" style="4" customWidth="1"/>
    <col min="5382" max="5382" width="4.75" style="4" customWidth="1"/>
    <col min="5383" max="5383" width="21.375" style="4" customWidth="1"/>
    <col min="5384" max="5632" width="9" style="4"/>
    <col min="5633" max="5633" width="4.375" style="4" customWidth="1"/>
    <col min="5634" max="5634" width="4.75" style="4" customWidth="1"/>
    <col min="5635" max="5635" width="21.375" style="4" customWidth="1"/>
    <col min="5636" max="5636" width="4.75" style="4" customWidth="1"/>
    <col min="5637" max="5637" width="21.375" style="4" customWidth="1"/>
    <col min="5638" max="5638" width="4.75" style="4" customWidth="1"/>
    <col min="5639" max="5639" width="21.375" style="4" customWidth="1"/>
    <col min="5640" max="5888" width="9" style="4"/>
    <col min="5889" max="5889" width="4.375" style="4" customWidth="1"/>
    <col min="5890" max="5890" width="4.75" style="4" customWidth="1"/>
    <col min="5891" max="5891" width="21.375" style="4" customWidth="1"/>
    <col min="5892" max="5892" width="4.75" style="4" customWidth="1"/>
    <col min="5893" max="5893" width="21.375" style="4" customWidth="1"/>
    <col min="5894" max="5894" width="4.75" style="4" customWidth="1"/>
    <col min="5895" max="5895" width="21.375" style="4" customWidth="1"/>
    <col min="5896" max="6144" width="9" style="4"/>
    <col min="6145" max="6145" width="4.375" style="4" customWidth="1"/>
    <col min="6146" max="6146" width="4.75" style="4" customWidth="1"/>
    <col min="6147" max="6147" width="21.375" style="4" customWidth="1"/>
    <col min="6148" max="6148" width="4.75" style="4" customWidth="1"/>
    <col min="6149" max="6149" width="21.375" style="4" customWidth="1"/>
    <col min="6150" max="6150" width="4.75" style="4" customWidth="1"/>
    <col min="6151" max="6151" width="21.375" style="4" customWidth="1"/>
    <col min="6152" max="6400" width="9" style="4"/>
    <col min="6401" max="6401" width="4.375" style="4" customWidth="1"/>
    <col min="6402" max="6402" width="4.75" style="4" customWidth="1"/>
    <col min="6403" max="6403" width="21.375" style="4" customWidth="1"/>
    <col min="6404" max="6404" width="4.75" style="4" customWidth="1"/>
    <col min="6405" max="6405" width="21.375" style="4" customWidth="1"/>
    <col min="6406" max="6406" width="4.75" style="4" customWidth="1"/>
    <col min="6407" max="6407" width="21.375" style="4" customWidth="1"/>
    <col min="6408" max="6656" width="9" style="4"/>
    <col min="6657" max="6657" width="4.375" style="4" customWidth="1"/>
    <col min="6658" max="6658" width="4.75" style="4" customWidth="1"/>
    <col min="6659" max="6659" width="21.375" style="4" customWidth="1"/>
    <col min="6660" max="6660" width="4.75" style="4" customWidth="1"/>
    <col min="6661" max="6661" width="21.375" style="4" customWidth="1"/>
    <col min="6662" max="6662" width="4.75" style="4" customWidth="1"/>
    <col min="6663" max="6663" width="21.375" style="4" customWidth="1"/>
    <col min="6664" max="6912" width="9" style="4"/>
    <col min="6913" max="6913" width="4.375" style="4" customWidth="1"/>
    <col min="6914" max="6914" width="4.75" style="4" customWidth="1"/>
    <col min="6915" max="6915" width="21.375" style="4" customWidth="1"/>
    <col min="6916" max="6916" width="4.75" style="4" customWidth="1"/>
    <col min="6917" max="6917" width="21.375" style="4" customWidth="1"/>
    <col min="6918" max="6918" width="4.75" style="4" customWidth="1"/>
    <col min="6919" max="6919" width="21.375" style="4" customWidth="1"/>
    <col min="6920" max="7168" width="9" style="4"/>
    <col min="7169" max="7169" width="4.375" style="4" customWidth="1"/>
    <col min="7170" max="7170" width="4.75" style="4" customWidth="1"/>
    <col min="7171" max="7171" width="21.375" style="4" customWidth="1"/>
    <col min="7172" max="7172" width="4.75" style="4" customWidth="1"/>
    <col min="7173" max="7173" width="21.375" style="4" customWidth="1"/>
    <col min="7174" max="7174" width="4.75" style="4" customWidth="1"/>
    <col min="7175" max="7175" width="21.375" style="4" customWidth="1"/>
    <col min="7176" max="7424" width="9" style="4"/>
    <col min="7425" max="7425" width="4.375" style="4" customWidth="1"/>
    <col min="7426" max="7426" width="4.75" style="4" customWidth="1"/>
    <col min="7427" max="7427" width="21.375" style="4" customWidth="1"/>
    <col min="7428" max="7428" width="4.75" style="4" customWidth="1"/>
    <col min="7429" max="7429" width="21.375" style="4" customWidth="1"/>
    <col min="7430" max="7430" width="4.75" style="4" customWidth="1"/>
    <col min="7431" max="7431" width="21.375" style="4" customWidth="1"/>
    <col min="7432" max="7680" width="9" style="4"/>
    <col min="7681" max="7681" width="4.375" style="4" customWidth="1"/>
    <col min="7682" max="7682" width="4.75" style="4" customWidth="1"/>
    <col min="7683" max="7683" width="21.375" style="4" customWidth="1"/>
    <col min="7684" max="7684" width="4.75" style="4" customWidth="1"/>
    <col min="7685" max="7685" width="21.375" style="4" customWidth="1"/>
    <col min="7686" max="7686" width="4.75" style="4" customWidth="1"/>
    <col min="7687" max="7687" width="21.375" style="4" customWidth="1"/>
    <col min="7688" max="7936" width="9" style="4"/>
    <col min="7937" max="7937" width="4.375" style="4" customWidth="1"/>
    <col min="7938" max="7938" width="4.75" style="4" customWidth="1"/>
    <col min="7939" max="7939" width="21.375" style="4" customWidth="1"/>
    <col min="7940" max="7940" width="4.75" style="4" customWidth="1"/>
    <col min="7941" max="7941" width="21.375" style="4" customWidth="1"/>
    <col min="7942" max="7942" width="4.75" style="4" customWidth="1"/>
    <col min="7943" max="7943" width="21.375" style="4" customWidth="1"/>
    <col min="7944" max="8192" width="9" style="4"/>
    <col min="8193" max="8193" width="4.375" style="4" customWidth="1"/>
    <col min="8194" max="8194" width="4.75" style="4" customWidth="1"/>
    <col min="8195" max="8195" width="21.375" style="4" customWidth="1"/>
    <col min="8196" max="8196" width="4.75" style="4" customWidth="1"/>
    <col min="8197" max="8197" width="21.375" style="4" customWidth="1"/>
    <col min="8198" max="8198" width="4.75" style="4" customWidth="1"/>
    <col min="8199" max="8199" width="21.375" style="4" customWidth="1"/>
    <col min="8200" max="8448" width="9" style="4"/>
    <col min="8449" max="8449" width="4.375" style="4" customWidth="1"/>
    <col min="8450" max="8450" width="4.75" style="4" customWidth="1"/>
    <col min="8451" max="8451" width="21.375" style="4" customWidth="1"/>
    <col min="8452" max="8452" width="4.75" style="4" customWidth="1"/>
    <col min="8453" max="8453" width="21.375" style="4" customWidth="1"/>
    <col min="8454" max="8454" width="4.75" style="4" customWidth="1"/>
    <col min="8455" max="8455" width="21.375" style="4" customWidth="1"/>
    <col min="8456" max="8704" width="9" style="4"/>
    <col min="8705" max="8705" width="4.375" style="4" customWidth="1"/>
    <col min="8706" max="8706" width="4.75" style="4" customWidth="1"/>
    <col min="8707" max="8707" width="21.375" style="4" customWidth="1"/>
    <col min="8708" max="8708" width="4.75" style="4" customWidth="1"/>
    <col min="8709" max="8709" width="21.375" style="4" customWidth="1"/>
    <col min="8710" max="8710" width="4.75" style="4" customWidth="1"/>
    <col min="8711" max="8711" width="21.375" style="4" customWidth="1"/>
    <col min="8712" max="8960" width="9" style="4"/>
    <col min="8961" max="8961" width="4.375" style="4" customWidth="1"/>
    <col min="8962" max="8962" width="4.75" style="4" customWidth="1"/>
    <col min="8963" max="8963" width="21.375" style="4" customWidth="1"/>
    <col min="8964" max="8964" width="4.75" style="4" customWidth="1"/>
    <col min="8965" max="8965" width="21.375" style="4" customWidth="1"/>
    <col min="8966" max="8966" width="4.75" style="4" customWidth="1"/>
    <col min="8967" max="8967" width="21.375" style="4" customWidth="1"/>
    <col min="8968" max="9216" width="9" style="4"/>
    <col min="9217" max="9217" width="4.375" style="4" customWidth="1"/>
    <col min="9218" max="9218" width="4.75" style="4" customWidth="1"/>
    <col min="9219" max="9219" width="21.375" style="4" customWidth="1"/>
    <col min="9220" max="9220" width="4.75" style="4" customWidth="1"/>
    <col min="9221" max="9221" width="21.375" style="4" customWidth="1"/>
    <col min="9222" max="9222" width="4.75" style="4" customWidth="1"/>
    <col min="9223" max="9223" width="21.375" style="4" customWidth="1"/>
    <col min="9224" max="9472" width="9" style="4"/>
    <col min="9473" max="9473" width="4.375" style="4" customWidth="1"/>
    <col min="9474" max="9474" width="4.75" style="4" customWidth="1"/>
    <col min="9475" max="9475" width="21.375" style="4" customWidth="1"/>
    <col min="9476" max="9476" width="4.75" style="4" customWidth="1"/>
    <col min="9477" max="9477" width="21.375" style="4" customWidth="1"/>
    <col min="9478" max="9478" width="4.75" style="4" customWidth="1"/>
    <col min="9479" max="9479" width="21.375" style="4" customWidth="1"/>
    <col min="9480" max="9728" width="9" style="4"/>
    <col min="9729" max="9729" width="4.375" style="4" customWidth="1"/>
    <col min="9730" max="9730" width="4.75" style="4" customWidth="1"/>
    <col min="9731" max="9731" width="21.375" style="4" customWidth="1"/>
    <col min="9732" max="9732" width="4.75" style="4" customWidth="1"/>
    <col min="9733" max="9733" width="21.375" style="4" customWidth="1"/>
    <col min="9734" max="9734" width="4.75" style="4" customWidth="1"/>
    <col min="9735" max="9735" width="21.375" style="4" customWidth="1"/>
    <col min="9736" max="9984" width="9" style="4"/>
    <col min="9985" max="9985" width="4.375" style="4" customWidth="1"/>
    <col min="9986" max="9986" width="4.75" style="4" customWidth="1"/>
    <col min="9987" max="9987" width="21.375" style="4" customWidth="1"/>
    <col min="9988" max="9988" width="4.75" style="4" customWidth="1"/>
    <col min="9989" max="9989" width="21.375" style="4" customWidth="1"/>
    <col min="9990" max="9990" width="4.75" style="4" customWidth="1"/>
    <col min="9991" max="9991" width="21.375" style="4" customWidth="1"/>
    <col min="9992" max="10240" width="9" style="4"/>
    <col min="10241" max="10241" width="4.375" style="4" customWidth="1"/>
    <col min="10242" max="10242" width="4.75" style="4" customWidth="1"/>
    <col min="10243" max="10243" width="21.375" style="4" customWidth="1"/>
    <col min="10244" max="10244" width="4.75" style="4" customWidth="1"/>
    <col min="10245" max="10245" width="21.375" style="4" customWidth="1"/>
    <col min="10246" max="10246" width="4.75" style="4" customWidth="1"/>
    <col min="10247" max="10247" width="21.375" style="4" customWidth="1"/>
    <col min="10248" max="10496" width="9" style="4"/>
    <col min="10497" max="10497" width="4.375" style="4" customWidth="1"/>
    <col min="10498" max="10498" width="4.75" style="4" customWidth="1"/>
    <col min="10499" max="10499" width="21.375" style="4" customWidth="1"/>
    <col min="10500" max="10500" width="4.75" style="4" customWidth="1"/>
    <col min="10501" max="10501" width="21.375" style="4" customWidth="1"/>
    <col min="10502" max="10502" width="4.75" style="4" customWidth="1"/>
    <col min="10503" max="10503" width="21.375" style="4" customWidth="1"/>
    <col min="10504" max="10752" width="9" style="4"/>
    <col min="10753" max="10753" width="4.375" style="4" customWidth="1"/>
    <col min="10754" max="10754" width="4.75" style="4" customWidth="1"/>
    <col min="10755" max="10755" width="21.375" style="4" customWidth="1"/>
    <col min="10756" max="10756" width="4.75" style="4" customWidth="1"/>
    <col min="10757" max="10757" width="21.375" style="4" customWidth="1"/>
    <col min="10758" max="10758" width="4.75" style="4" customWidth="1"/>
    <col min="10759" max="10759" width="21.375" style="4" customWidth="1"/>
    <col min="10760" max="11008" width="9" style="4"/>
    <col min="11009" max="11009" width="4.375" style="4" customWidth="1"/>
    <col min="11010" max="11010" width="4.75" style="4" customWidth="1"/>
    <col min="11011" max="11011" width="21.375" style="4" customWidth="1"/>
    <col min="11012" max="11012" width="4.75" style="4" customWidth="1"/>
    <col min="11013" max="11013" width="21.375" style="4" customWidth="1"/>
    <col min="11014" max="11014" width="4.75" style="4" customWidth="1"/>
    <col min="11015" max="11015" width="21.375" style="4" customWidth="1"/>
    <col min="11016" max="11264" width="9" style="4"/>
    <col min="11265" max="11265" width="4.375" style="4" customWidth="1"/>
    <col min="11266" max="11266" width="4.75" style="4" customWidth="1"/>
    <col min="11267" max="11267" width="21.375" style="4" customWidth="1"/>
    <col min="11268" max="11268" width="4.75" style="4" customWidth="1"/>
    <col min="11269" max="11269" width="21.375" style="4" customWidth="1"/>
    <col min="11270" max="11270" width="4.75" style="4" customWidth="1"/>
    <col min="11271" max="11271" width="21.375" style="4" customWidth="1"/>
    <col min="11272" max="11520" width="9" style="4"/>
    <col min="11521" max="11521" width="4.375" style="4" customWidth="1"/>
    <col min="11522" max="11522" width="4.75" style="4" customWidth="1"/>
    <col min="11523" max="11523" width="21.375" style="4" customWidth="1"/>
    <col min="11524" max="11524" width="4.75" style="4" customWidth="1"/>
    <col min="11525" max="11525" width="21.375" style="4" customWidth="1"/>
    <col min="11526" max="11526" width="4.75" style="4" customWidth="1"/>
    <col min="11527" max="11527" width="21.375" style="4" customWidth="1"/>
    <col min="11528" max="11776" width="9" style="4"/>
    <col min="11777" max="11777" width="4.375" style="4" customWidth="1"/>
    <col min="11778" max="11778" width="4.75" style="4" customWidth="1"/>
    <col min="11779" max="11779" width="21.375" style="4" customWidth="1"/>
    <col min="11780" max="11780" width="4.75" style="4" customWidth="1"/>
    <col min="11781" max="11781" width="21.375" style="4" customWidth="1"/>
    <col min="11782" max="11782" width="4.75" style="4" customWidth="1"/>
    <col min="11783" max="11783" width="21.375" style="4" customWidth="1"/>
    <col min="11784" max="12032" width="9" style="4"/>
    <col min="12033" max="12033" width="4.375" style="4" customWidth="1"/>
    <col min="12034" max="12034" width="4.75" style="4" customWidth="1"/>
    <col min="12035" max="12035" width="21.375" style="4" customWidth="1"/>
    <col min="12036" max="12036" width="4.75" style="4" customWidth="1"/>
    <col min="12037" max="12037" width="21.375" style="4" customWidth="1"/>
    <col min="12038" max="12038" width="4.75" style="4" customWidth="1"/>
    <col min="12039" max="12039" width="21.375" style="4" customWidth="1"/>
    <col min="12040" max="12288" width="9" style="4"/>
    <col min="12289" max="12289" width="4.375" style="4" customWidth="1"/>
    <col min="12290" max="12290" width="4.75" style="4" customWidth="1"/>
    <col min="12291" max="12291" width="21.375" style="4" customWidth="1"/>
    <col min="12292" max="12292" width="4.75" style="4" customWidth="1"/>
    <col min="12293" max="12293" width="21.375" style="4" customWidth="1"/>
    <col min="12294" max="12294" width="4.75" style="4" customWidth="1"/>
    <col min="12295" max="12295" width="21.375" style="4" customWidth="1"/>
    <col min="12296" max="12544" width="9" style="4"/>
    <col min="12545" max="12545" width="4.375" style="4" customWidth="1"/>
    <col min="12546" max="12546" width="4.75" style="4" customWidth="1"/>
    <col min="12547" max="12547" width="21.375" style="4" customWidth="1"/>
    <col min="12548" max="12548" width="4.75" style="4" customWidth="1"/>
    <col min="12549" max="12549" width="21.375" style="4" customWidth="1"/>
    <col min="12550" max="12550" width="4.75" style="4" customWidth="1"/>
    <col min="12551" max="12551" width="21.375" style="4" customWidth="1"/>
    <col min="12552" max="12800" width="9" style="4"/>
    <col min="12801" max="12801" width="4.375" style="4" customWidth="1"/>
    <col min="12802" max="12802" width="4.75" style="4" customWidth="1"/>
    <col min="12803" max="12803" width="21.375" style="4" customWidth="1"/>
    <col min="12804" max="12804" width="4.75" style="4" customWidth="1"/>
    <col min="12805" max="12805" width="21.375" style="4" customWidth="1"/>
    <col min="12806" max="12806" width="4.75" style="4" customWidth="1"/>
    <col min="12807" max="12807" width="21.375" style="4" customWidth="1"/>
    <col min="12808" max="13056" width="9" style="4"/>
    <col min="13057" max="13057" width="4.375" style="4" customWidth="1"/>
    <col min="13058" max="13058" width="4.75" style="4" customWidth="1"/>
    <col min="13059" max="13059" width="21.375" style="4" customWidth="1"/>
    <col min="13060" max="13060" width="4.75" style="4" customWidth="1"/>
    <col min="13061" max="13061" width="21.375" style="4" customWidth="1"/>
    <col min="13062" max="13062" width="4.75" style="4" customWidth="1"/>
    <col min="13063" max="13063" width="21.375" style="4" customWidth="1"/>
    <col min="13064" max="13312" width="9" style="4"/>
    <col min="13313" max="13313" width="4.375" style="4" customWidth="1"/>
    <col min="13314" max="13314" width="4.75" style="4" customWidth="1"/>
    <col min="13315" max="13315" width="21.375" style="4" customWidth="1"/>
    <col min="13316" max="13316" width="4.75" style="4" customWidth="1"/>
    <col min="13317" max="13317" width="21.375" style="4" customWidth="1"/>
    <col min="13318" max="13318" width="4.75" style="4" customWidth="1"/>
    <col min="13319" max="13319" width="21.375" style="4" customWidth="1"/>
    <col min="13320" max="13568" width="9" style="4"/>
    <col min="13569" max="13569" width="4.375" style="4" customWidth="1"/>
    <col min="13570" max="13570" width="4.75" style="4" customWidth="1"/>
    <col min="13571" max="13571" width="21.375" style="4" customWidth="1"/>
    <col min="13572" max="13572" width="4.75" style="4" customWidth="1"/>
    <col min="13573" max="13573" width="21.375" style="4" customWidth="1"/>
    <col min="13574" max="13574" width="4.75" style="4" customWidth="1"/>
    <col min="13575" max="13575" width="21.375" style="4" customWidth="1"/>
    <col min="13576" max="13824" width="9" style="4"/>
    <col min="13825" max="13825" width="4.375" style="4" customWidth="1"/>
    <col min="13826" max="13826" width="4.75" style="4" customWidth="1"/>
    <col min="13827" max="13827" width="21.375" style="4" customWidth="1"/>
    <col min="13828" max="13828" width="4.75" style="4" customWidth="1"/>
    <col min="13829" max="13829" width="21.375" style="4" customWidth="1"/>
    <col min="13830" max="13830" width="4.75" style="4" customWidth="1"/>
    <col min="13831" max="13831" width="21.375" style="4" customWidth="1"/>
    <col min="13832" max="14080" width="9" style="4"/>
    <col min="14081" max="14081" width="4.375" style="4" customWidth="1"/>
    <col min="14082" max="14082" width="4.75" style="4" customWidth="1"/>
    <col min="14083" max="14083" width="21.375" style="4" customWidth="1"/>
    <col min="14084" max="14084" width="4.75" style="4" customWidth="1"/>
    <col min="14085" max="14085" width="21.375" style="4" customWidth="1"/>
    <col min="14086" max="14086" width="4.75" style="4" customWidth="1"/>
    <col min="14087" max="14087" width="21.375" style="4" customWidth="1"/>
    <col min="14088" max="14336" width="9" style="4"/>
    <col min="14337" max="14337" width="4.375" style="4" customWidth="1"/>
    <col min="14338" max="14338" width="4.75" style="4" customWidth="1"/>
    <col min="14339" max="14339" width="21.375" style="4" customWidth="1"/>
    <col min="14340" max="14340" width="4.75" style="4" customWidth="1"/>
    <col min="14341" max="14341" width="21.375" style="4" customWidth="1"/>
    <col min="14342" max="14342" width="4.75" style="4" customWidth="1"/>
    <col min="14343" max="14343" width="21.375" style="4" customWidth="1"/>
    <col min="14344" max="14592" width="9" style="4"/>
    <col min="14593" max="14593" width="4.375" style="4" customWidth="1"/>
    <col min="14594" max="14594" width="4.75" style="4" customWidth="1"/>
    <col min="14595" max="14595" width="21.375" style="4" customWidth="1"/>
    <col min="14596" max="14596" width="4.75" style="4" customWidth="1"/>
    <col min="14597" max="14597" width="21.375" style="4" customWidth="1"/>
    <col min="14598" max="14598" width="4.75" style="4" customWidth="1"/>
    <col min="14599" max="14599" width="21.375" style="4" customWidth="1"/>
    <col min="14600" max="14848" width="9" style="4"/>
    <col min="14849" max="14849" width="4.375" style="4" customWidth="1"/>
    <col min="14850" max="14850" width="4.75" style="4" customWidth="1"/>
    <col min="14851" max="14851" width="21.375" style="4" customWidth="1"/>
    <col min="14852" max="14852" width="4.75" style="4" customWidth="1"/>
    <col min="14853" max="14853" width="21.375" style="4" customWidth="1"/>
    <col min="14854" max="14854" width="4.75" style="4" customWidth="1"/>
    <col min="14855" max="14855" width="21.375" style="4" customWidth="1"/>
    <col min="14856" max="15104" width="9" style="4"/>
    <col min="15105" max="15105" width="4.375" style="4" customWidth="1"/>
    <col min="15106" max="15106" width="4.75" style="4" customWidth="1"/>
    <col min="15107" max="15107" width="21.375" style="4" customWidth="1"/>
    <col min="15108" max="15108" width="4.75" style="4" customWidth="1"/>
    <col min="15109" max="15109" width="21.375" style="4" customWidth="1"/>
    <col min="15110" max="15110" width="4.75" style="4" customWidth="1"/>
    <col min="15111" max="15111" width="21.375" style="4" customWidth="1"/>
    <col min="15112" max="15360" width="9" style="4"/>
    <col min="15361" max="15361" width="4.375" style="4" customWidth="1"/>
    <col min="15362" max="15362" width="4.75" style="4" customWidth="1"/>
    <col min="15363" max="15363" width="21.375" style="4" customWidth="1"/>
    <col min="15364" max="15364" width="4.75" style="4" customWidth="1"/>
    <col min="15365" max="15365" width="21.375" style="4" customWidth="1"/>
    <col min="15366" max="15366" width="4.75" style="4" customWidth="1"/>
    <col min="15367" max="15367" width="21.375" style="4" customWidth="1"/>
    <col min="15368" max="15616" width="9" style="4"/>
    <col min="15617" max="15617" width="4.375" style="4" customWidth="1"/>
    <col min="15618" max="15618" width="4.75" style="4" customWidth="1"/>
    <col min="15619" max="15619" width="21.375" style="4" customWidth="1"/>
    <col min="15620" max="15620" width="4.75" style="4" customWidth="1"/>
    <col min="15621" max="15621" width="21.375" style="4" customWidth="1"/>
    <col min="15622" max="15622" width="4.75" style="4" customWidth="1"/>
    <col min="15623" max="15623" width="21.375" style="4" customWidth="1"/>
    <col min="15624" max="15872" width="9" style="4"/>
    <col min="15873" max="15873" width="4.375" style="4" customWidth="1"/>
    <col min="15874" max="15874" width="4.75" style="4" customWidth="1"/>
    <col min="15875" max="15875" width="21.375" style="4" customWidth="1"/>
    <col min="15876" max="15876" width="4.75" style="4" customWidth="1"/>
    <col min="15877" max="15877" width="21.375" style="4" customWidth="1"/>
    <col min="15878" max="15878" width="4.75" style="4" customWidth="1"/>
    <col min="15879" max="15879" width="21.375" style="4" customWidth="1"/>
    <col min="15880" max="16128" width="9" style="4"/>
    <col min="16129" max="16129" width="4.375" style="4" customWidth="1"/>
    <col min="16130" max="16130" width="4.75" style="4" customWidth="1"/>
    <col min="16131" max="16131" width="21.375" style="4" customWidth="1"/>
    <col min="16132" max="16132" width="4.75" style="4" customWidth="1"/>
    <col min="16133" max="16133" width="21.375" style="4" customWidth="1"/>
    <col min="16134" max="16134" width="4.75" style="4" customWidth="1"/>
    <col min="16135" max="16135" width="21.375" style="4" customWidth="1"/>
    <col min="16136" max="16384" width="9" style="4"/>
  </cols>
  <sheetData>
    <row r="1" spans="1:8" s="1" customFormat="1" ht="20.100000000000001" customHeight="1">
      <c r="A1" s="235" t="str">
        <f>入力用!A3</f>
        <v>池田市体育連盟70周年記念　第74回市民総体</v>
      </c>
      <c r="B1" s="235"/>
      <c r="C1" s="235"/>
      <c r="D1" s="235"/>
      <c r="E1" s="235"/>
      <c r="F1" s="235"/>
      <c r="G1" s="235"/>
      <c r="H1" s="100"/>
    </row>
    <row r="2" spans="1:8" s="2" customFormat="1" ht="17.25" customHeight="1"/>
    <row r="3" spans="1:8" s="2" customFormat="1" ht="23.25" customHeight="1">
      <c r="B3" s="2" t="s">
        <v>243</v>
      </c>
    </row>
    <row r="4" spans="1:8" s="2" customFormat="1" ht="23.25" customHeight="1">
      <c r="B4" s="2" t="s">
        <v>61</v>
      </c>
    </row>
    <row r="5" spans="1:8" s="2" customFormat="1" ht="23.25" customHeight="1">
      <c r="B5" s="2" t="s">
        <v>62</v>
      </c>
    </row>
    <row r="6" spans="1:8" s="98" customFormat="1" ht="36.75" customHeight="1">
      <c r="C6" s="98" t="s">
        <v>63</v>
      </c>
      <c r="D6" s="101" t="s">
        <v>47</v>
      </c>
      <c r="E6" s="101"/>
      <c r="F6" s="101"/>
      <c r="G6" s="101"/>
    </row>
    <row r="7" spans="1:8" s="98" customFormat="1" ht="25.5" customHeight="1">
      <c r="C7" s="98" t="s">
        <v>48</v>
      </c>
      <c r="D7" s="101" t="s">
        <v>49</v>
      </c>
      <c r="E7" s="101"/>
      <c r="F7" s="102"/>
      <c r="G7" s="102"/>
    </row>
    <row r="8" spans="1:8" s="98" customFormat="1" ht="25.5" customHeight="1">
      <c r="B8" s="241" t="s">
        <v>178</v>
      </c>
      <c r="C8" s="241"/>
      <c r="D8" s="101" t="s">
        <v>50</v>
      </c>
      <c r="E8" s="101"/>
      <c r="F8" s="101"/>
      <c r="G8" s="101"/>
    </row>
    <row r="9" spans="1:8" s="98" customFormat="1" ht="25.5" customHeight="1">
      <c r="B9" s="241"/>
      <c r="C9" s="241"/>
      <c r="D9" s="103" t="s">
        <v>51</v>
      </c>
      <c r="E9" s="103"/>
      <c r="F9" s="103"/>
      <c r="G9" s="103"/>
    </row>
    <row r="10" spans="1:8" s="98" customFormat="1" ht="25.5" customHeight="1">
      <c r="B10" s="241"/>
      <c r="C10" s="241"/>
      <c r="D10" s="103" t="s">
        <v>52</v>
      </c>
      <c r="E10" s="103"/>
      <c r="F10" s="103"/>
      <c r="G10" s="103"/>
    </row>
    <row r="11" spans="1:8" s="98" customFormat="1" ht="23.25" customHeight="1">
      <c r="B11" s="104" t="s">
        <v>160</v>
      </c>
      <c r="D11" s="105"/>
    </row>
    <row r="12" spans="1:8" s="98" customFormat="1" ht="23.25" customHeight="1">
      <c r="B12" s="106" t="s">
        <v>64</v>
      </c>
    </row>
    <row r="13" spans="1:8" s="98" customFormat="1" ht="23.25" customHeight="1">
      <c r="B13" s="107" t="s">
        <v>53</v>
      </c>
      <c r="C13" s="108" t="s">
        <v>65</v>
      </c>
      <c r="D13" s="108"/>
      <c r="E13" s="108" t="s">
        <v>65</v>
      </c>
      <c r="F13" s="108"/>
      <c r="G13" s="108" t="s">
        <v>65</v>
      </c>
    </row>
    <row r="14" spans="1:8" s="227" customFormat="1" ht="23.25" customHeight="1">
      <c r="B14" s="108">
        <v>1</v>
      </c>
      <c r="C14" s="108"/>
      <c r="D14" s="108">
        <v>2</v>
      </c>
      <c r="E14" s="108"/>
      <c r="F14" s="108">
        <v>3</v>
      </c>
      <c r="G14" s="108"/>
    </row>
    <row r="15" spans="1:8" s="227" customFormat="1" ht="23.25" customHeight="1">
      <c r="B15" s="108">
        <v>4</v>
      </c>
      <c r="C15" s="108"/>
      <c r="D15" s="108">
        <v>5</v>
      </c>
      <c r="E15" s="108"/>
      <c r="F15" s="108">
        <v>6</v>
      </c>
      <c r="G15" s="108"/>
    </row>
    <row r="16" spans="1:8" s="227" customFormat="1" ht="23.25" customHeight="1">
      <c r="B16" s="108">
        <v>7</v>
      </c>
      <c r="C16" s="108"/>
      <c r="D16" s="108">
        <v>8</v>
      </c>
      <c r="E16" s="108"/>
      <c r="F16" s="108">
        <v>9</v>
      </c>
      <c r="G16" s="108"/>
    </row>
    <row r="17" spans="1:7" s="227" customFormat="1" ht="23.25" customHeight="1">
      <c r="B17" s="108">
        <v>10</v>
      </c>
      <c r="C17" s="108"/>
      <c r="D17" s="108">
        <v>11</v>
      </c>
      <c r="E17" s="108"/>
      <c r="F17" s="108">
        <v>12</v>
      </c>
      <c r="G17" s="108"/>
    </row>
    <row r="18" spans="1:7" s="98" customFormat="1" ht="23.25" customHeight="1">
      <c r="C18" s="106" t="s">
        <v>294</v>
      </c>
    </row>
    <row r="19" spans="1:7" s="98" customFormat="1" ht="15" customHeight="1">
      <c r="A19" s="111"/>
      <c r="B19" s="111"/>
      <c r="C19" s="112"/>
      <c r="D19" s="111"/>
      <c r="E19" s="111"/>
      <c r="F19" s="111"/>
      <c r="G19" s="111"/>
    </row>
    <row r="20" spans="1:7" ht="15" customHeight="1"/>
    <row r="21" spans="1:7" s="1" customFormat="1" ht="20.100000000000001" customHeight="1">
      <c r="C21" s="109" t="str">
        <f>A1</f>
        <v>池田市体育連盟70周年記念　第74回市民総体</v>
      </c>
    </row>
    <row r="22" spans="1:7" s="2" customFormat="1" ht="17.25" customHeight="1"/>
    <row r="23" spans="1:7" ht="23.25" customHeight="1">
      <c r="B23" s="2" t="s">
        <v>243</v>
      </c>
      <c r="C23" s="2"/>
      <c r="D23" s="2"/>
      <c r="E23" s="2"/>
      <c r="F23" s="2"/>
      <c r="G23" s="2"/>
    </row>
    <row r="24" spans="1:7" ht="23.25" customHeight="1">
      <c r="B24" s="2" t="s">
        <v>61</v>
      </c>
      <c r="C24" s="2"/>
      <c r="D24" s="2"/>
      <c r="E24" s="2"/>
      <c r="F24" s="2"/>
      <c r="G24" s="2"/>
    </row>
    <row r="25" spans="1:7" ht="23.25" customHeight="1">
      <c r="B25" s="2" t="s">
        <v>62</v>
      </c>
      <c r="C25" s="2"/>
      <c r="D25" s="2"/>
      <c r="E25" s="2"/>
      <c r="F25" s="2"/>
      <c r="G25" s="2"/>
    </row>
    <row r="26" spans="1:7" s="98" customFormat="1" ht="36.75" customHeight="1">
      <c r="C26" s="98" t="s">
        <v>63</v>
      </c>
      <c r="D26" s="101" t="s">
        <v>47</v>
      </c>
      <c r="E26" s="101"/>
      <c r="F26" s="101"/>
      <c r="G26" s="101"/>
    </row>
    <row r="27" spans="1:7" s="98" customFormat="1" ht="25.5" customHeight="1">
      <c r="C27" s="98" t="s">
        <v>48</v>
      </c>
      <c r="D27" s="101" t="s">
        <v>49</v>
      </c>
      <c r="E27" s="101"/>
      <c r="F27" s="102"/>
      <c r="G27" s="102"/>
    </row>
    <row r="28" spans="1:7" s="98" customFormat="1" ht="25.5" customHeight="1">
      <c r="B28" s="241" t="s">
        <v>178</v>
      </c>
      <c r="C28" s="241"/>
      <c r="D28" s="101" t="s">
        <v>50</v>
      </c>
      <c r="E28" s="101"/>
      <c r="F28" s="101"/>
      <c r="G28" s="101"/>
    </row>
    <row r="29" spans="1:7" s="98" customFormat="1" ht="25.5" customHeight="1">
      <c r="B29" s="241"/>
      <c r="C29" s="241"/>
      <c r="D29" s="103" t="s">
        <v>51</v>
      </c>
      <c r="E29" s="103"/>
      <c r="F29" s="103"/>
      <c r="G29" s="103"/>
    </row>
    <row r="30" spans="1:7" s="98" customFormat="1" ht="25.5" customHeight="1">
      <c r="B30" s="241"/>
      <c r="C30" s="241"/>
      <c r="D30" s="103" t="s">
        <v>52</v>
      </c>
      <c r="E30" s="103"/>
      <c r="F30" s="103"/>
      <c r="G30" s="103"/>
    </row>
    <row r="31" spans="1:7" s="99" customFormat="1" ht="23.25" customHeight="1">
      <c r="B31" s="104" t="s">
        <v>160</v>
      </c>
      <c r="C31" s="98"/>
      <c r="D31" s="105"/>
      <c r="E31" s="98"/>
      <c r="F31" s="98"/>
      <c r="G31" s="98"/>
    </row>
    <row r="32" spans="1:7" s="99" customFormat="1" ht="23.25" customHeight="1">
      <c r="B32" s="106" t="s">
        <v>66</v>
      </c>
      <c r="C32" s="98"/>
      <c r="D32" s="98"/>
      <c r="E32" s="98"/>
      <c r="F32" s="98"/>
      <c r="G32" s="98"/>
    </row>
    <row r="33" spans="1:8" s="99" customFormat="1" ht="23.25" customHeight="1">
      <c r="B33" s="107" t="s">
        <v>53</v>
      </c>
      <c r="C33" s="108" t="s">
        <v>65</v>
      </c>
      <c r="D33" s="108"/>
      <c r="E33" s="108" t="s">
        <v>65</v>
      </c>
      <c r="F33" s="108"/>
      <c r="G33" s="108" t="s">
        <v>65</v>
      </c>
    </row>
    <row r="34" spans="1:8" s="228" customFormat="1" ht="23.25" customHeight="1">
      <c r="B34" s="239">
        <v>1</v>
      </c>
      <c r="C34" s="108"/>
      <c r="D34" s="239">
        <v>2</v>
      </c>
      <c r="E34" s="108"/>
      <c r="F34" s="239">
        <v>3</v>
      </c>
      <c r="G34" s="108"/>
    </row>
    <row r="35" spans="1:8" s="228" customFormat="1" ht="23.25" customHeight="1">
      <c r="B35" s="240"/>
      <c r="C35" s="108"/>
      <c r="D35" s="240"/>
      <c r="E35" s="108"/>
      <c r="F35" s="240"/>
      <c r="G35" s="108"/>
    </row>
    <row r="36" spans="1:8" s="228" customFormat="1" ht="23.25" customHeight="1">
      <c r="B36" s="239">
        <v>4</v>
      </c>
      <c r="C36" s="108"/>
      <c r="D36" s="239">
        <v>5</v>
      </c>
      <c r="E36" s="108"/>
      <c r="F36" s="239">
        <v>6</v>
      </c>
      <c r="G36" s="108"/>
    </row>
    <row r="37" spans="1:8" s="228" customFormat="1" ht="23.25" customHeight="1">
      <c r="B37" s="240"/>
      <c r="C37" s="108"/>
      <c r="D37" s="240"/>
      <c r="E37" s="108"/>
      <c r="F37" s="240"/>
      <c r="G37" s="108"/>
    </row>
    <row r="38" spans="1:8" s="99" customFormat="1" ht="23.25" customHeight="1">
      <c r="A38" s="98"/>
      <c r="B38" s="98"/>
      <c r="C38" s="106" t="s">
        <v>294</v>
      </c>
    </row>
    <row r="39" spans="1:8" ht="20.25" customHeight="1">
      <c r="B39" s="2"/>
      <c r="C39" s="2"/>
      <c r="D39" s="2"/>
      <c r="E39" s="2"/>
      <c r="F39" s="2"/>
      <c r="G39" s="2"/>
    </row>
    <row r="40" spans="1:8" ht="16.149999999999999" customHeight="1">
      <c r="B40" s="2"/>
      <c r="C40" s="2"/>
      <c r="D40" s="2"/>
      <c r="E40" s="2"/>
      <c r="F40" s="2"/>
      <c r="G40" s="2"/>
    </row>
    <row r="41" spans="1:8" ht="14.25">
      <c r="A41" s="2"/>
      <c r="B41" s="2"/>
      <c r="C41" s="21"/>
    </row>
    <row r="47" spans="1:8" ht="17.25">
      <c r="A47" s="1"/>
      <c r="B47" s="1"/>
      <c r="C47" s="110"/>
      <c r="D47" s="1"/>
      <c r="E47" s="1"/>
      <c r="F47" s="1"/>
      <c r="G47" s="1"/>
      <c r="H47" s="1"/>
    </row>
    <row r="48" spans="1:8" ht="14.25">
      <c r="A48" s="2"/>
      <c r="B48" s="2"/>
      <c r="C48" s="2"/>
      <c r="D48" s="2"/>
      <c r="E48" s="2"/>
      <c r="F48" s="2"/>
      <c r="G48" s="2"/>
      <c r="H48" s="2"/>
    </row>
    <row r="49" spans="1:8" ht="14.25">
      <c r="A49" s="2"/>
      <c r="B49" s="2"/>
      <c r="C49" s="2"/>
      <c r="D49" s="2"/>
      <c r="E49" s="2"/>
      <c r="F49" s="2"/>
      <c r="G49" s="2"/>
      <c r="H49" s="2"/>
    </row>
    <row r="50" spans="1:8" ht="14.25">
      <c r="A50" s="2"/>
      <c r="B50" s="2"/>
      <c r="C50" s="2"/>
      <c r="D50" s="2"/>
      <c r="E50" s="2"/>
      <c r="F50" s="2"/>
      <c r="G50" s="2"/>
      <c r="H50" s="2"/>
    </row>
    <row r="51" spans="1:8" ht="14.25">
      <c r="A51" s="2"/>
      <c r="B51" s="2"/>
      <c r="C51" s="2"/>
      <c r="D51" s="2"/>
      <c r="E51" s="2"/>
      <c r="F51" s="2"/>
      <c r="G51" s="2"/>
      <c r="H51" s="2"/>
    </row>
    <row r="52" spans="1:8" ht="14.25">
      <c r="A52" s="2"/>
      <c r="B52" s="2"/>
      <c r="C52" s="2"/>
      <c r="D52" s="7"/>
      <c r="E52" s="2"/>
      <c r="F52" s="2"/>
      <c r="G52" s="2"/>
      <c r="H52" s="2"/>
    </row>
    <row r="53" spans="1:8" ht="14.25">
      <c r="A53" s="2"/>
      <c r="B53" s="2"/>
      <c r="C53" s="2"/>
      <c r="D53" s="7"/>
      <c r="E53" s="2"/>
      <c r="F53" s="2"/>
      <c r="G53" s="2"/>
      <c r="H53" s="2"/>
    </row>
    <row r="54" spans="1:8" ht="14.25">
      <c r="A54" s="2"/>
      <c r="B54" s="2"/>
      <c r="C54" s="2"/>
      <c r="D54" s="7"/>
      <c r="E54" s="2"/>
      <c r="F54" s="2"/>
      <c r="G54" s="2"/>
      <c r="H54" s="2"/>
    </row>
    <row r="55" spans="1:8" ht="14.25">
      <c r="A55" s="2"/>
      <c r="B55" s="2"/>
      <c r="C55" s="2"/>
      <c r="D55" s="7"/>
      <c r="E55" s="2"/>
      <c r="F55" s="2"/>
      <c r="G55" s="2"/>
      <c r="H55" s="2"/>
    </row>
    <row r="56" spans="1:8" ht="14.25">
      <c r="A56" s="2"/>
      <c r="B56" s="2"/>
      <c r="C56" s="2"/>
      <c r="D56" s="2"/>
      <c r="E56" s="2"/>
      <c r="F56" s="2"/>
      <c r="G56" s="2"/>
      <c r="H56" s="2"/>
    </row>
    <row r="57" spans="1:8" ht="16.149999999999999" customHeight="1">
      <c r="A57" s="2"/>
      <c r="B57" s="2"/>
      <c r="C57" s="23"/>
      <c r="D57" s="23"/>
      <c r="E57" s="23"/>
      <c r="F57" s="23"/>
      <c r="G57" s="23"/>
      <c r="H57" s="2"/>
    </row>
    <row r="58" spans="1:8" ht="16.149999999999999" customHeight="1">
      <c r="A58" s="2"/>
      <c r="B58" s="2"/>
      <c r="C58" s="2"/>
      <c r="D58" s="2"/>
      <c r="E58" s="2"/>
      <c r="F58" s="2"/>
      <c r="G58" s="2"/>
      <c r="H58" s="2"/>
    </row>
    <row r="59" spans="1:8" ht="16.149999999999999" customHeight="1">
      <c r="A59" s="2"/>
      <c r="B59" s="2"/>
      <c r="C59" s="2"/>
      <c r="D59" s="2"/>
      <c r="E59" s="2"/>
      <c r="F59" s="2"/>
      <c r="G59" s="2"/>
      <c r="H59" s="2"/>
    </row>
    <row r="60" spans="1:8" ht="16.149999999999999" customHeight="1">
      <c r="A60" s="2"/>
      <c r="B60" s="2"/>
      <c r="C60" s="2"/>
      <c r="D60" s="2"/>
      <c r="E60" s="2"/>
      <c r="F60" s="2"/>
      <c r="G60" s="2"/>
      <c r="H60" s="2"/>
    </row>
    <row r="61" spans="1:8" ht="16.149999999999999" customHeight="1">
      <c r="A61" s="2"/>
      <c r="B61" s="2"/>
      <c r="C61" s="2"/>
      <c r="D61" s="2"/>
      <c r="E61" s="2"/>
      <c r="F61" s="2"/>
      <c r="G61" s="2"/>
      <c r="H61" s="2"/>
    </row>
    <row r="62" spans="1:8" ht="16.149999999999999" customHeight="1">
      <c r="A62" s="2"/>
      <c r="B62" s="2"/>
      <c r="C62" s="2"/>
      <c r="D62" s="2"/>
      <c r="E62" s="2"/>
      <c r="F62" s="2"/>
      <c r="G62" s="2"/>
      <c r="H62" s="2"/>
    </row>
    <row r="63" spans="1:8" ht="16.149999999999999" customHeight="1">
      <c r="A63" s="2"/>
      <c r="B63" s="2"/>
      <c r="C63" s="2"/>
      <c r="D63" s="2"/>
      <c r="E63" s="2"/>
      <c r="F63" s="2"/>
      <c r="G63" s="2"/>
      <c r="H63" s="2"/>
    </row>
    <row r="64" spans="1:8" ht="14.25">
      <c r="A64" s="2"/>
      <c r="B64" s="2"/>
      <c r="C64" s="21"/>
      <c r="D64" s="2"/>
      <c r="E64" s="2"/>
      <c r="F64" s="2"/>
      <c r="G64" s="2"/>
      <c r="H64" s="2"/>
    </row>
    <row r="65" spans="1:8" ht="14.25">
      <c r="A65" s="2"/>
      <c r="B65" s="2"/>
      <c r="C65" s="21"/>
      <c r="D65" s="2"/>
      <c r="E65" s="2"/>
      <c r="F65" s="2"/>
      <c r="G65" s="2"/>
      <c r="H65" s="2"/>
    </row>
    <row r="68" spans="1:8" ht="17.25">
      <c r="B68" s="1"/>
      <c r="C68" s="110"/>
      <c r="D68" s="1"/>
      <c r="E68" s="1"/>
      <c r="F68" s="1"/>
      <c r="G68" s="1"/>
    </row>
    <row r="69" spans="1:8" ht="14.25">
      <c r="B69" s="2"/>
      <c r="C69" s="2"/>
      <c r="D69" s="2"/>
      <c r="E69" s="2"/>
      <c r="F69" s="2"/>
      <c r="G69" s="2"/>
    </row>
    <row r="70" spans="1:8" ht="14.25">
      <c r="B70" s="2"/>
      <c r="C70" s="2"/>
      <c r="D70" s="2"/>
      <c r="E70" s="2"/>
      <c r="F70" s="2"/>
      <c r="G70" s="2"/>
    </row>
    <row r="71" spans="1:8" ht="14.25">
      <c r="B71" s="2"/>
      <c r="C71" s="2"/>
      <c r="D71" s="2"/>
      <c r="E71" s="2"/>
      <c r="F71" s="2"/>
      <c r="G71" s="2"/>
    </row>
    <row r="72" spans="1:8" ht="14.25">
      <c r="B72" s="2"/>
      <c r="C72" s="2"/>
      <c r="D72" s="2"/>
      <c r="E72" s="2"/>
      <c r="F72" s="2"/>
      <c r="G72" s="2"/>
    </row>
    <row r="73" spans="1:8" ht="14.25">
      <c r="B73" s="2"/>
      <c r="C73" s="2"/>
      <c r="D73" s="7"/>
      <c r="E73" s="2"/>
      <c r="F73" s="2"/>
      <c r="G73" s="2"/>
    </row>
    <row r="74" spans="1:8" ht="14.25">
      <c r="B74" s="2"/>
      <c r="C74" s="2"/>
      <c r="D74" s="7"/>
      <c r="E74" s="2"/>
      <c r="F74" s="2"/>
      <c r="G74" s="2"/>
    </row>
    <row r="75" spans="1:8" ht="14.25">
      <c r="B75" s="2"/>
      <c r="C75" s="2"/>
      <c r="D75" s="7"/>
      <c r="E75" s="2"/>
      <c r="F75" s="2"/>
      <c r="G75" s="2"/>
    </row>
    <row r="76" spans="1:8" ht="14.25">
      <c r="B76" s="2"/>
      <c r="C76" s="2"/>
      <c r="D76" s="7"/>
      <c r="E76" s="2"/>
      <c r="F76" s="2"/>
      <c r="G76" s="2"/>
    </row>
    <row r="77" spans="1:8" ht="14.25">
      <c r="B77" s="2"/>
      <c r="C77" s="2"/>
      <c r="D77" s="2"/>
      <c r="E77" s="2"/>
      <c r="F77" s="2"/>
      <c r="G77" s="2"/>
    </row>
    <row r="78" spans="1:8" ht="16.149999999999999" customHeight="1">
      <c r="B78" s="2"/>
      <c r="C78" s="23"/>
      <c r="D78" s="23"/>
      <c r="E78" s="23"/>
      <c r="F78" s="23"/>
      <c r="G78" s="23"/>
    </row>
    <row r="79" spans="1:8" ht="16.149999999999999" customHeight="1">
      <c r="B79" s="2"/>
      <c r="C79" s="2"/>
      <c r="D79" s="2"/>
      <c r="E79" s="2"/>
      <c r="F79" s="2"/>
      <c r="G79" s="2"/>
    </row>
    <row r="80" spans="1:8" ht="16.149999999999999" customHeight="1">
      <c r="B80" s="2"/>
      <c r="C80" s="2"/>
      <c r="D80" s="2"/>
      <c r="E80" s="2"/>
      <c r="F80" s="2"/>
      <c r="G80" s="2"/>
    </row>
    <row r="81" spans="1:7" ht="16.149999999999999" customHeight="1">
      <c r="B81" s="2"/>
      <c r="C81" s="2"/>
      <c r="D81" s="2"/>
      <c r="E81" s="2"/>
      <c r="F81" s="2"/>
      <c r="G81" s="2"/>
    </row>
    <row r="82" spans="1:7" ht="16.149999999999999" customHeight="1">
      <c r="B82" s="2"/>
      <c r="C82" s="2"/>
      <c r="D82" s="2"/>
      <c r="E82" s="2"/>
      <c r="F82" s="2"/>
      <c r="G82" s="2"/>
    </row>
    <row r="83" spans="1:7" ht="16.149999999999999" customHeight="1">
      <c r="B83" s="2"/>
      <c r="C83" s="2"/>
      <c r="D83" s="2"/>
      <c r="E83" s="2"/>
      <c r="F83" s="2"/>
      <c r="G83" s="2"/>
    </row>
    <row r="84" spans="1:7" ht="16.149999999999999" customHeight="1">
      <c r="B84" s="2"/>
      <c r="C84" s="2"/>
      <c r="D84" s="2"/>
      <c r="E84" s="2"/>
      <c r="F84" s="2"/>
      <c r="G84" s="2"/>
    </row>
    <row r="85" spans="1:7" ht="14.25">
      <c r="A85" s="2"/>
      <c r="B85" s="2"/>
      <c r="C85" s="21"/>
    </row>
    <row r="86" spans="1:7" ht="14.25">
      <c r="A86" s="2"/>
      <c r="B86" s="2"/>
      <c r="C86" s="21"/>
    </row>
    <row r="89" spans="1:7" ht="17.25">
      <c r="B89" s="1"/>
      <c r="C89" s="110"/>
      <c r="D89" s="1"/>
      <c r="E89" s="1"/>
      <c r="F89" s="1"/>
      <c r="G89" s="1"/>
    </row>
    <row r="90" spans="1:7" ht="14.25">
      <c r="B90" s="2"/>
      <c r="C90" s="2"/>
      <c r="D90" s="2"/>
      <c r="E90" s="2"/>
      <c r="F90" s="2"/>
      <c r="G90" s="2"/>
    </row>
    <row r="91" spans="1:7" ht="14.25">
      <c r="B91" s="2"/>
      <c r="C91" s="2"/>
      <c r="D91" s="2"/>
      <c r="E91" s="2"/>
      <c r="F91" s="2"/>
      <c r="G91" s="2"/>
    </row>
    <row r="92" spans="1:7" ht="14.25">
      <c r="B92" s="2"/>
      <c r="C92" s="2"/>
      <c r="D92" s="2"/>
      <c r="E92" s="2"/>
      <c r="F92" s="2"/>
      <c r="G92" s="2"/>
    </row>
    <row r="93" spans="1:7" ht="14.25">
      <c r="B93" s="2"/>
      <c r="C93" s="2"/>
      <c r="D93" s="2"/>
      <c r="E93" s="2"/>
      <c r="F93" s="2"/>
      <c r="G93" s="2"/>
    </row>
    <row r="94" spans="1:7" ht="14.25">
      <c r="B94" s="2"/>
      <c r="C94" s="2"/>
      <c r="D94" s="7"/>
      <c r="E94" s="2"/>
      <c r="F94" s="2"/>
      <c r="G94" s="2"/>
    </row>
    <row r="95" spans="1:7" ht="14.25">
      <c r="B95" s="2"/>
      <c r="C95" s="2"/>
      <c r="D95" s="7"/>
      <c r="E95" s="2"/>
      <c r="F95" s="2"/>
      <c r="G95" s="2"/>
    </row>
    <row r="96" spans="1:7" ht="14.25">
      <c r="B96" s="2"/>
      <c r="C96" s="2"/>
      <c r="D96" s="7"/>
      <c r="E96" s="2"/>
      <c r="F96" s="2"/>
      <c r="G96" s="2"/>
    </row>
    <row r="97" spans="1:7" ht="14.25">
      <c r="B97" s="2"/>
      <c r="C97" s="2"/>
      <c r="D97" s="7"/>
      <c r="E97" s="2"/>
      <c r="F97" s="2"/>
      <c r="G97" s="2"/>
    </row>
    <row r="98" spans="1:7" ht="14.25">
      <c r="B98" s="2"/>
      <c r="C98" s="2"/>
      <c r="D98" s="2"/>
      <c r="E98" s="2"/>
      <c r="F98" s="2"/>
      <c r="G98" s="2"/>
    </row>
    <row r="99" spans="1:7" ht="16.149999999999999" customHeight="1">
      <c r="B99" s="2"/>
      <c r="C99" s="23"/>
      <c r="D99" s="23"/>
      <c r="E99" s="23"/>
      <c r="F99" s="23"/>
      <c r="G99" s="23"/>
    </row>
    <row r="100" spans="1:7" ht="16.149999999999999" customHeight="1">
      <c r="B100" s="2"/>
      <c r="C100" s="2"/>
      <c r="D100" s="2"/>
      <c r="E100" s="2"/>
      <c r="F100" s="2"/>
      <c r="G100" s="2"/>
    </row>
    <row r="101" spans="1:7" ht="16.149999999999999" customHeight="1">
      <c r="B101" s="2"/>
      <c r="C101" s="2"/>
      <c r="D101" s="2"/>
      <c r="E101" s="2"/>
      <c r="F101" s="2"/>
      <c r="G101" s="2"/>
    </row>
    <row r="102" spans="1:7" ht="16.149999999999999" customHeight="1">
      <c r="B102" s="2"/>
      <c r="C102" s="2"/>
      <c r="D102" s="2"/>
      <c r="E102" s="2"/>
      <c r="F102" s="2"/>
      <c r="G102" s="2"/>
    </row>
    <row r="103" spans="1:7" ht="16.149999999999999" customHeight="1">
      <c r="B103" s="2"/>
      <c r="C103" s="2"/>
      <c r="D103" s="2"/>
      <c r="E103" s="2"/>
      <c r="F103" s="2"/>
      <c r="G103" s="2"/>
    </row>
    <row r="104" spans="1:7" ht="16.149999999999999" customHeight="1">
      <c r="B104" s="2"/>
      <c r="C104" s="2"/>
      <c r="D104" s="2"/>
      <c r="E104" s="2"/>
      <c r="F104" s="2"/>
      <c r="G104" s="2"/>
    </row>
    <row r="105" spans="1:7" ht="16.149999999999999" customHeight="1">
      <c r="B105" s="2"/>
      <c r="C105" s="2"/>
      <c r="D105" s="2"/>
      <c r="E105" s="2"/>
      <c r="F105" s="2"/>
      <c r="G105" s="2"/>
    </row>
    <row r="106" spans="1:7" ht="14.25">
      <c r="A106" s="2"/>
      <c r="B106" s="2"/>
      <c r="C106" s="21"/>
    </row>
  </sheetData>
  <mergeCells count="9">
    <mergeCell ref="A1:G1"/>
    <mergeCell ref="F34:F35"/>
    <mergeCell ref="F36:F37"/>
    <mergeCell ref="B8:C10"/>
    <mergeCell ref="B28:C30"/>
    <mergeCell ref="B34:B35"/>
    <mergeCell ref="B36:B37"/>
    <mergeCell ref="D34:D35"/>
    <mergeCell ref="D36:D37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0" fitToWidth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07C79-E46E-4A5C-8A36-082C70204D91}">
  <dimension ref="A1:H76"/>
  <sheetViews>
    <sheetView topLeftCell="A17" zoomScaleNormal="100" workbookViewId="0">
      <selection sqref="A1:H1"/>
    </sheetView>
  </sheetViews>
  <sheetFormatPr defaultColWidth="9" defaultRowHeight="14.25"/>
  <cols>
    <col min="1" max="1" width="3.75" style="127" customWidth="1"/>
    <col min="2" max="2" width="15.125" style="156" customWidth="1"/>
    <col min="3" max="3" width="25" style="127" customWidth="1"/>
    <col min="4" max="4" width="2.875" style="127" customWidth="1"/>
    <col min="5" max="5" width="19.75" style="127" customWidth="1"/>
    <col min="6" max="6" width="5.75" style="127" customWidth="1"/>
    <col min="7" max="7" width="9" style="127"/>
    <col min="8" max="8" width="12.625" style="127" customWidth="1"/>
    <col min="9" max="16384" width="9" style="127"/>
  </cols>
  <sheetData>
    <row r="1" spans="1:8" s="157" customFormat="1" ht="24.95" customHeight="1">
      <c r="A1" s="242" t="str">
        <f>入力用!A4</f>
        <v>第8回カデット池田オープン</v>
      </c>
      <c r="B1" s="242"/>
      <c r="C1" s="242"/>
      <c r="D1" s="242"/>
      <c r="E1" s="242"/>
      <c r="F1" s="242"/>
      <c r="G1" s="242"/>
      <c r="H1" s="242"/>
    </row>
    <row r="2" spans="1:8" s="157" customFormat="1" ht="16.899999999999999" customHeight="1">
      <c r="A2" s="158"/>
      <c r="B2" s="158"/>
      <c r="C2" s="158"/>
      <c r="D2" s="158"/>
      <c r="E2" s="158"/>
      <c r="F2" s="158"/>
      <c r="G2" s="158"/>
      <c r="H2" s="158"/>
    </row>
    <row r="3" spans="1:8" ht="18" customHeight="1">
      <c r="A3" s="129" t="s">
        <v>17</v>
      </c>
      <c r="B3" s="204" t="s">
        <v>67</v>
      </c>
      <c r="C3" s="133" t="s">
        <v>245</v>
      </c>
      <c r="D3" s="133"/>
      <c r="E3" s="133"/>
    </row>
    <row r="4" spans="1:8" ht="18" customHeight="1">
      <c r="C4" s="133" t="s">
        <v>244</v>
      </c>
      <c r="D4" s="133"/>
      <c r="E4" s="133"/>
    </row>
    <row r="5" spans="1:8" ht="8.1" customHeight="1">
      <c r="C5" s="133"/>
      <c r="D5" s="133"/>
      <c r="E5" s="133"/>
    </row>
    <row r="6" spans="1:8" ht="18" customHeight="1">
      <c r="A6" s="129" t="s">
        <v>21</v>
      </c>
      <c r="B6" s="204" t="s">
        <v>38</v>
      </c>
      <c r="C6" s="133" t="s">
        <v>246</v>
      </c>
      <c r="D6" s="133"/>
      <c r="E6" s="133"/>
    </row>
    <row r="7" spans="1:8" ht="8.1" customHeight="1">
      <c r="A7" s="134"/>
      <c r="B7" s="204"/>
      <c r="C7" s="133"/>
      <c r="D7" s="133"/>
      <c r="E7" s="133"/>
    </row>
    <row r="8" spans="1:8" ht="18" customHeight="1">
      <c r="A8" s="129" t="s">
        <v>22</v>
      </c>
      <c r="B8" s="204" t="s">
        <v>59</v>
      </c>
      <c r="C8" s="133" t="s">
        <v>39</v>
      </c>
      <c r="D8" s="133"/>
      <c r="E8" s="133"/>
    </row>
    <row r="9" spans="1:8" ht="8.1" customHeight="1">
      <c r="A9" s="134"/>
      <c r="B9" s="204"/>
      <c r="C9" s="133"/>
      <c r="D9" s="133"/>
      <c r="E9" s="133"/>
    </row>
    <row r="10" spans="1:8" ht="18" customHeight="1">
      <c r="A10" s="129" t="s">
        <v>25</v>
      </c>
      <c r="B10" s="204" t="s">
        <v>69</v>
      </c>
      <c r="C10" s="133" t="s">
        <v>189</v>
      </c>
      <c r="D10" s="133"/>
      <c r="E10" s="133"/>
    </row>
    <row r="11" spans="1:8" s="160" customFormat="1" ht="8.1" customHeight="1">
      <c r="A11" s="134"/>
      <c r="B11" s="204"/>
      <c r="C11" s="159"/>
      <c r="D11" s="159"/>
      <c r="E11" s="159"/>
    </row>
    <row r="12" spans="1:8" s="160" customFormat="1" ht="18" customHeight="1">
      <c r="A12" s="129" t="s">
        <v>26</v>
      </c>
      <c r="B12" s="204" t="s">
        <v>70</v>
      </c>
      <c r="C12" s="197">
        <f>VLOOKUP($A$1,入力用!$A$2:$C$13,2,0)</f>
        <v>46257</v>
      </c>
      <c r="D12" s="162"/>
      <c r="E12" s="199" t="s">
        <v>226</v>
      </c>
    </row>
    <row r="13" spans="1:8" s="160" customFormat="1" ht="8.1" customHeight="1">
      <c r="A13" s="127"/>
      <c r="B13" s="156"/>
      <c r="C13" s="159"/>
      <c r="D13" s="162"/>
      <c r="E13" s="163"/>
    </row>
    <row r="14" spans="1:8" ht="18" customHeight="1">
      <c r="A14" s="129" t="s">
        <v>29</v>
      </c>
      <c r="B14" s="204" t="s">
        <v>71</v>
      </c>
      <c r="C14" s="132" t="str">
        <f>VLOOKUP($A$1,入力用!$A$2:$C$13,3,0)</f>
        <v>池田市総合スポーツセンター</v>
      </c>
      <c r="D14" s="133"/>
      <c r="E14" s="133"/>
    </row>
    <row r="15" spans="1:8" ht="18" customHeight="1">
      <c r="C15" s="28" t="str">
        <f>VLOOKUP(C14,入力用!$A$17:$C$21,2,0)</f>
        <v>〒563－0038　池田市荘園２丁目７－３０　（駐車場は有料です）</v>
      </c>
      <c r="D15" s="133"/>
      <c r="E15" s="133"/>
    </row>
    <row r="16" spans="1:8" ht="18" customHeight="1">
      <c r="E16" s="28" t="str">
        <f>VLOOKUP(C14,入力用!$A$17:$C$21,3,0)</f>
        <v>℡　072－761－5137</v>
      </c>
      <c r="G16" s="133"/>
    </row>
    <row r="17" spans="1:7" ht="18" customHeight="1">
      <c r="C17" s="28" t="str">
        <f>VLOOKUP(C14,入力用!A:E,4,0)</f>
        <v>＊体育館は８時半まで開場しません。</v>
      </c>
      <c r="G17" s="133"/>
    </row>
    <row r="18" spans="1:7" ht="18" customHeight="1">
      <c r="C18" s="28" t="str">
        <f>VLOOKUP(C14,入力用!A:E,5,0)</f>
        <v>近隣から苦情がありますので早くから並ばないでください。</v>
      </c>
      <c r="G18" s="133"/>
    </row>
    <row r="19" spans="1:7" ht="8.1" customHeight="1">
      <c r="C19" s="133"/>
      <c r="D19" s="133"/>
      <c r="E19" s="133"/>
      <c r="G19" s="133"/>
    </row>
    <row r="20" spans="1:7" ht="18" customHeight="1">
      <c r="A20" s="129" t="s">
        <v>31</v>
      </c>
      <c r="B20" s="204" t="s">
        <v>72</v>
      </c>
      <c r="C20" s="133" t="s">
        <v>190</v>
      </c>
      <c r="D20" s="133"/>
      <c r="E20" s="133"/>
    </row>
    <row r="21" spans="1:7" ht="8.1" customHeight="1">
      <c r="A21" s="134"/>
      <c r="B21" s="207"/>
      <c r="C21" s="133"/>
      <c r="D21" s="133"/>
      <c r="E21" s="133"/>
    </row>
    <row r="22" spans="1:7" ht="18" customHeight="1">
      <c r="A22" s="129" t="s">
        <v>33</v>
      </c>
      <c r="B22" s="204" t="s">
        <v>27</v>
      </c>
      <c r="C22" s="133" t="s">
        <v>191</v>
      </c>
      <c r="D22" s="133"/>
      <c r="E22" s="133"/>
    </row>
    <row r="23" spans="1:7" ht="18" customHeight="1">
      <c r="A23" s="134"/>
      <c r="B23" s="207"/>
      <c r="C23" s="133" t="s">
        <v>192</v>
      </c>
      <c r="D23" s="133"/>
      <c r="E23" s="133"/>
    </row>
    <row r="24" spans="1:7" ht="18" customHeight="1">
      <c r="A24" s="134"/>
      <c r="B24" s="207"/>
      <c r="C24" s="133" t="s">
        <v>193</v>
      </c>
      <c r="D24" s="133"/>
    </row>
    <row r="25" spans="1:7" ht="18" customHeight="1">
      <c r="A25" s="134"/>
      <c r="B25" s="127"/>
      <c r="C25" s="200" t="s">
        <v>194</v>
      </c>
      <c r="D25" s="133"/>
      <c r="E25" s="131"/>
    </row>
    <row r="26" spans="1:7" ht="18" customHeight="1">
      <c r="A26" s="134"/>
      <c r="B26" s="127"/>
      <c r="C26" s="131" t="s">
        <v>228</v>
      </c>
      <c r="D26" s="133"/>
      <c r="E26" s="131"/>
    </row>
    <row r="27" spans="1:7" ht="18" customHeight="1">
      <c r="A27" s="134"/>
      <c r="B27" s="127"/>
      <c r="C27" s="127" t="s">
        <v>195</v>
      </c>
      <c r="D27" s="133"/>
      <c r="E27" s="131"/>
    </row>
    <row r="28" spans="1:7" ht="8.1" customHeight="1">
      <c r="A28" s="134"/>
      <c r="B28" s="207"/>
      <c r="C28" s="131"/>
      <c r="D28" s="133"/>
      <c r="E28" s="133"/>
    </row>
    <row r="29" spans="1:7" ht="18" customHeight="1">
      <c r="A29" s="129" t="s">
        <v>34</v>
      </c>
      <c r="B29" s="204" t="s">
        <v>75</v>
      </c>
      <c r="C29" s="133" t="s">
        <v>229</v>
      </c>
      <c r="D29" s="133"/>
      <c r="E29" s="133"/>
    </row>
    <row r="30" spans="1:7" ht="8.1" customHeight="1">
      <c r="A30" s="134"/>
      <c r="B30" s="207"/>
      <c r="C30" s="131"/>
      <c r="D30" s="133"/>
      <c r="E30" s="133"/>
    </row>
    <row r="31" spans="1:7" ht="18" customHeight="1">
      <c r="A31" s="129" t="s">
        <v>37</v>
      </c>
      <c r="B31" s="204" t="s">
        <v>23</v>
      </c>
      <c r="C31" s="133" t="s">
        <v>196</v>
      </c>
      <c r="D31" s="133"/>
      <c r="E31" s="133"/>
    </row>
    <row r="32" spans="1:7" ht="8.1" customHeight="1">
      <c r="A32" s="134"/>
      <c r="B32" s="207"/>
      <c r="C32" s="131"/>
      <c r="D32" s="133"/>
      <c r="E32" s="133"/>
    </row>
    <row r="33" spans="1:8" ht="18" customHeight="1">
      <c r="A33" s="129" t="s">
        <v>40</v>
      </c>
      <c r="B33" s="204" t="s">
        <v>32</v>
      </c>
      <c r="C33" s="133" t="s">
        <v>281</v>
      </c>
      <c r="D33" s="133"/>
      <c r="E33" s="133"/>
    </row>
    <row r="34" spans="1:8" ht="8.1" customHeight="1">
      <c r="A34" s="134"/>
      <c r="C34" s="133"/>
      <c r="D34" s="133"/>
      <c r="E34" s="133"/>
      <c r="H34" s="131"/>
    </row>
    <row r="35" spans="1:8" ht="18" customHeight="1">
      <c r="A35" s="129" t="s">
        <v>60</v>
      </c>
      <c r="B35" s="204" t="s">
        <v>15</v>
      </c>
      <c r="C35" s="133" t="s">
        <v>76</v>
      </c>
      <c r="D35" s="133"/>
      <c r="E35" s="133"/>
    </row>
    <row r="36" spans="1:8" ht="18" customHeight="1">
      <c r="A36" s="134"/>
      <c r="B36" s="207"/>
      <c r="C36" s="133" t="str">
        <f>VLOOKUP($B$35,入力用!A:D,2,0)</f>
        <v>〒５６３－００３１  池田市天神１丁目１０－２６－Ｃ号</v>
      </c>
      <c r="D36" s="133"/>
      <c r="E36" s="133"/>
    </row>
    <row r="37" spans="1:8" ht="18" customHeight="1">
      <c r="C37" s="133" t="str">
        <f>VLOOKUP($B$35,入力用!A:D,3,0)</f>
        <v>井尻　アツ子方　池田市卓球協会宛て</v>
      </c>
      <c r="D37" s="133"/>
      <c r="E37" s="133"/>
    </row>
    <row r="38" spans="1:8" s="160" customFormat="1" ht="8.1" customHeight="1">
      <c r="A38" s="127"/>
      <c r="B38" s="156"/>
      <c r="C38" s="133"/>
      <c r="D38" s="159"/>
      <c r="E38" s="159"/>
    </row>
    <row r="39" spans="1:8" s="160" customFormat="1" ht="18" customHeight="1">
      <c r="A39" s="129" t="s">
        <v>77</v>
      </c>
      <c r="B39" s="208" t="s">
        <v>4</v>
      </c>
      <c r="C39" s="197">
        <f>VLOOKUP($A$1,入力用!$A$2:$E$13,5,0)</f>
        <v>46242</v>
      </c>
      <c r="D39" s="165"/>
      <c r="E39" s="165"/>
    </row>
    <row r="40" spans="1:8" s="160" customFormat="1" ht="8.1" customHeight="1">
      <c r="A40" s="134"/>
      <c r="B40" s="208"/>
      <c r="C40" s="166"/>
      <c r="D40" s="167"/>
      <c r="E40" s="167"/>
    </row>
    <row r="41" spans="1:8" s="160" customFormat="1" ht="18" customHeight="1">
      <c r="A41" s="129" t="s">
        <v>78</v>
      </c>
      <c r="B41" s="204" t="s">
        <v>30</v>
      </c>
      <c r="C41" s="133" t="s">
        <v>197</v>
      </c>
      <c r="D41" s="159"/>
      <c r="E41" s="159"/>
    </row>
    <row r="42" spans="1:8" s="160" customFormat="1" ht="18" customHeight="1">
      <c r="A42" s="127"/>
      <c r="B42" s="207"/>
      <c r="C42" s="133" t="s">
        <v>198</v>
      </c>
      <c r="D42" s="159"/>
      <c r="E42" s="159"/>
    </row>
    <row r="43" spans="1:8" s="160" customFormat="1" ht="8.1" customHeight="1">
      <c r="A43" s="127"/>
      <c r="B43" s="207"/>
      <c r="C43" s="133"/>
      <c r="D43" s="159"/>
      <c r="E43" s="159"/>
    </row>
    <row r="44" spans="1:8" s="160" customFormat="1" ht="18" customHeight="1">
      <c r="A44" s="129" t="s">
        <v>199</v>
      </c>
      <c r="B44" s="204" t="s">
        <v>41</v>
      </c>
      <c r="C44" s="133" t="s">
        <v>181</v>
      </c>
      <c r="D44" s="159"/>
      <c r="E44" s="159"/>
    </row>
    <row r="45" spans="1:8" s="160" customFormat="1" ht="18" customHeight="1">
      <c r="A45" s="127"/>
      <c r="B45" s="156"/>
      <c r="C45" s="133" t="s">
        <v>211</v>
      </c>
      <c r="D45" s="159"/>
      <c r="E45" s="159"/>
    </row>
    <row r="46" spans="1:8" s="160" customFormat="1" ht="18" customHeight="1">
      <c r="A46" s="127"/>
      <c r="B46" s="156"/>
      <c r="C46" s="133" t="s">
        <v>44</v>
      </c>
      <c r="D46" s="159"/>
      <c r="E46" s="159"/>
    </row>
    <row r="47" spans="1:8" s="160" customFormat="1" ht="18" customHeight="1">
      <c r="A47" s="127"/>
      <c r="B47" s="156"/>
      <c r="C47" s="133" t="s">
        <v>227</v>
      </c>
      <c r="D47" s="159"/>
      <c r="E47" s="159"/>
    </row>
    <row r="48" spans="1:8" s="160" customFormat="1" ht="18" customHeight="1">
      <c r="A48" s="127"/>
      <c r="B48" s="156"/>
      <c r="C48" s="133" t="s">
        <v>200</v>
      </c>
      <c r="D48" s="159"/>
      <c r="E48" s="159"/>
    </row>
    <row r="49" spans="1:5" s="160" customFormat="1" ht="18" customHeight="1">
      <c r="A49" s="127"/>
      <c r="B49" s="156"/>
      <c r="C49" s="133" t="s">
        <v>79</v>
      </c>
      <c r="D49" s="159"/>
      <c r="E49" s="159"/>
    </row>
    <row r="50" spans="1:5" s="160" customFormat="1" ht="18" customHeight="1">
      <c r="A50" s="127"/>
      <c r="B50" s="156"/>
      <c r="C50" s="131" t="s">
        <v>80</v>
      </c>
      <c r="D50" s="159"/>
      <c r="E50" s="159"/>
    </row>
    <row r="51" spans="1:5" s="160" customFormat="1" ht="18" customHeight="1">
      <c r="A51" s="127"/>
      <c r="B51" s="131"/>
      <c r="C51" s="127" t="s">
        <v>201</v>
      </c>
      <c r="D51" s="159"/>
      <c r="E51" s="159"/>
    </row>
    <row r="52" spans="1:5" s="160" customFormat="1" ht="8.1" customHeight="1">
      <c r="B52" s="161"/>
      <c r="C52" s="164"/>
      <c r="D52" s="159"/>
      <c r="E52" s="159"/>
    </row>
    <row r="53" spans="1:5" s="160" customFormat="1" ht="18" customHeight="1">
      <c r="B53" s="133" t="str">
        <f>入力用!A23</f>
        <v>＊駐車場に余裕がありませんので、できるだけ電車・バス等をご利用ください。</v>
      </c>
      <c r="C53" s="159"/>
      <c r="D53" s="159"/>
      <c r="E53" s="159"/>
    </row>
    <row r="54" spans="1:5" ht="17.100000000000001" customHeight="1">
      <c r="B54" s="133" t="str">
        <f>入力用!A24</f>
        <v>＊情勢によっては中止、内容の変更をいたします。</v>
      </c>
      <c r="C54" s="133"/>
      <c r="D54" s="133"/>
      <c r="E54" s="133"/>
    </row>
    <row r="55" spans="1:5" ht="17.100000000000001" customHeight="1">
      <c r="B55" s="133" t="str">
        <f>入力用!A25</f>
        <v>＊お願い：靴箱を利用せず、シューズ袋等に入れて、各自保管してください。</v>
      </c>
      <c r="C55" s="133"/>
      <c r="D55" s="133"/>
      <c r="E55" s="133"/>
    </row>
    <row r="56" spans="1:5" ht="20.100000000000001" customHeight="1">
      <c r="C56" s="133"/>
      <c r="D56" s="133"/>
      <c r="E56" s="133"/>
    </row>
    <row r="57" spans="1:5" ht="20.100000000000001" customHeight="1">
      <c r="C57" s="133"/>
      <c r="D57" s="133"/>
      <c r="E57" s="133"/>
    </row>
    <row r="58" spans="1:5" ht="20.100000000000001" customHeight="1">
      <c r="C58" s="133"/>
      <c r="D58" s="133"/>
      <c r="E58" s="133"/>
    </row>
    <row r="59" spans="1:5" ht="20.100000000000001" customHeight="1">
      <c r="C59" s="133"/>
      <c r="D59" s="133"/>
      <c r="E59" s="133"/>
    </row>
    <row r="60" spans="1:5" ht="20.100000000000001" customHeight="1">
      <c r="C60" s="133"/>
      <c r="D60" s="133"/>
      <c r="E60" s="133"/>
    </row>
    <row r="61" spans="1:5" ht="20.100000000000001" customHeight="1">
      <c r="C61" s="133"/>
      <c r="D61" s="133"/>
      <c r="E61" s="133"/>
    </row>
    <row r="62" spans="1:5" ht="20.100000000000001" customHeight="1">
      <c r="C62" s="133"/>
      <c r="D62" s="133"/>
      <c r="E62" s="133"/>
    </row>
    <row r="63" spans="1:5" ht="20.100000000000001" customHeight="1">
      <c r="C63" s="133"/>
      <c r="D63" s="133"/>
      <c r="E63" s="133"/>
    </row>
    <row r="64" spans="1:5" ht="20.100000000000001" customHeight="1">
      <c r="C64" s="133"/>
      <c r="D64" s="133"/>
      <c r="E64" s="133"/>
    </row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</sheetData>
  <mergeCells count="1">
    <mergeCell ref="A1:H1"/>
  </mergeCells>
  <phoneticPr fontId="24"/>
  <printOptions horizontalCentered="1" verticalCentered="1"/>
  <pageMargins left="0.39370078740157483" right="0.39370078740157483" top="0.59055118110236227" bottom="0.3937007874015748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13F63-4AF9-477C-92F4-090C0E4833DB}">
  <sheetPr>
    <pageSetUpPr fitToPage="1"/>
  </sheetPr>
  <dimension ref="A1:J86"/>
  <sheetViews>
    <sheetView topLeftCell="A32" zoomScaleNormal="100" workbookViewId="0">
      <selection sqref="A1:I1"/>
    </sheetView>
  </sheetViews>
  <sheetFormatPr defaultColWidth="9" defaultRowHeight="13.5"/>
  <cols>
    <col min="1" max="1" width="3.25" style="183" customWidth="1"/>
    <col min="2" max="2" width="3.375" style="183" customWidth="1"/>
    <col min="3" max="3" width="28.625" style="183" customWidth="1"/>
    <col min="4" max="5" width="3.25" style="183" customWidth="1"/>
    <col min="6" max="6" width="28.625" style="183" customWidth="1"/>
    <col min="7" max="7" width="3.25" style="183" customWidth="1"/>
    <col min="8" max="8" width="28.625" style="183" customWidth="1"/>
    <col min="9" max="9" width="3.375" style="183" customWidth="1"/>
    <col min="10" max="10" width="17.125" style="183" customWidth="1"/>
    <col min="11" max="11" width="4.75" style="183" customWidth="1"/>
    <col min="12" max="257" width="9" style="183"/>
    <col min="258" max="258" width="5.875" style="183" customWidth="1"/>
    <col min="259" max="259" width="3.375" style="183" customWidth="1"/>
    <col min="260" max="260" width="25.375" style="183" customWidth="1"/>
    <col min="261" max="261" width="3.25" style="183" customWidth="1"/>
    <col min="262" max="262" width="25.375" style="183" customWidth="1"/>
    <col min="263" max="263" width="3.25" style="183" customWidth="1"/>
    <col min="264" max="264" width="25.375" style="183" customWidth="1"/>
    <col min="265" max="265" width="3.375" style="183" customWidth="1"/>
    <col min="266" max="266" width="17.125" style="183" customWidth="1"/>
    <col min="267" max="267" width="4.75" style="183" customWidth="1"/>
    <col min="268" max="513" width="9" style="183"/>
    <col min="514" max="514" width="5.875" style="183" customWidth="1"/>
    <col min="515" max="515" width="3.375" style="183" customWidth="1"/>
    <col min="516" max="516" width="25.375" style="183" customWidth="1"/>
    <col min="517" max="517" width="3.25" style="183" customWidth="1"/>
    <col min="518" max="518" width="25.375" style="183" customWidth="1"/>
    <col min="519" max="519" width="3.25" style="183" customWidth="1"/>
    <col min="520" max="520" width="25.375" style="183" customWidth="1"/>
    <col min="521" max="521" width="3.375" style="183" customWidth="1"/>
    <col min="522" max="522" width="17.125" style="183" customWidth="1"/>
    <col min="523" max="523" width="4.75" style="183" customWidth="1"/>
    <col min="524" max="769" width="9" style="183"/>
    <col min="770" max="770" width="5.875" style="183" customWidth="1"/>
    <col min="771" max="771" width="3.375" style="183" customWidth="1"/>
    <col min="772" max="772" width="25.375" style="183" customWidth="1"/>
    <col min="773" max="773" width="3.25" style="183" customWidth="1"/>
    <col min="774" max="774" width="25.375" style="183" customWidth="1"/>
    <col min="775" max="775" width="3.25" style="183" customWidth="1"/>
    <col min="776" max="776" width="25.375" style="183" customWidth="1"/>
    <col min="777" max="777" width="3.375" style="183" customWidth="1"/>
    <col min="778" max="778" width="17.125" style="183" customWidth="1"/>
    <col min="779" max="779" width="4.75" style="183" customWidth="1"/>
    <col min="780" max="1025" width="9" style="183"/>
    <col min="1026" max="1026" width="5.875" style="183" customWidth="1"/>
    <col min="1027" max="1027" width="3.375" style="183" customWidth="1"/>
    <col min="1028" max="1028" width="25.375" style="183" customWidth="1"/>
    <col min="1029" max="1029" width="3.25" style="183" customWidth="1"/>
    <col min="1030" max="1030" width="25.375" style="183" customWidth="1"/>
    <col min="1031" max="1031" width="3.25" style="183" customWidth="1"/>
    <col min="1032" max="1032" width="25.375" style="183" customWidth="1"/>
    <col min="1033" max="1033" width="3.375" style="183" customWidth="1"/>
    <col min="1034" max="1034" width="17.125" style="183" customWidth="1"/>
    <col min="1035" max="1035" width="4.75" style="183" customWidth="1"/>
    <col min="1036" max="1281" width="9" style="183"/>
    <col min="1282" max="1282" width="5.875" style="183" customWidth="1"/>
    <col min="1283" max="1283" width="3.375" style="183" customWidth="1"/>
    <col min="1284" max="1284" width="25.375" style="183" customWidth="1"/>
    <col min="1285" max="1285" width="3.25" style="183" customWidth="1"/>
    <col min="1286" max="1286" width="25.375" style="183" customWidth="1"/>
    <col min="1287" max="1287" width="3.25" style="183" customWidth="1"/>
    <col min="1288" max="1288" width="25.375" style="183" customWidth="1"/>
    <col min="1289" max="1289" width="3.375" style="183" customWidth="1"/>
    <col min="1290" max="1290" width="17.125" style="183" customWidth="1"/>
    <col min="1291" max="1291" width="4.75" style="183" customWidth="1"/>
    <col min="1292" max="1537" width="9" style="183"/>
    <col min="1538" max="1538" width="5.875" style="183" customWidth="1"/>
    <col min="1539" max="1539" width="3.375" style="183" customWidth="1"/>
    <col min="1540" max="1540" width="25.375" style="183" customWidth="1"/>
    <col min="1541" max="1541" width="3.25" style="183" customWidth="1"/>
    <col min="1542" max="1542" width="25.375" style="183" customWidth="1"/>
    <col min="1543" max="1543" width="3.25" style="183" customWidth="1"/>
    <col min="1544" max="1544" width="25.375" style="183" customWidth="1"/>
    <col min="1545" max="1545" width="3.375" style="183" customWidth="1"/>
    <col min="1546" max="1546" width="17.125" style="183" customWidth="1"/>
    <col min="1547" max="1547" width="4.75" style="183" customWidth="1"/>
    <col min="1548" max="1793" width="9" style="183"/>
    <col min="1794" max="1794" width="5.875" style="183" customWidth="1"/>
    <col min="1795" max="1795" width="3.375" style="183" customWidth="1"/>
    <col min="1796" max="1796" width="25.375" style="183" customWidth="1"/>
    <col min="1797" max="1797" width="3.25" style="183" customWidth="1"/>
    <col min="1798" max="1798" width="25.375" style="183" customWidth="1"/>
    <col min="1799" max="1799" width="3.25" style="183" customWidth="1"/>
    <col min="1800" max="1800" width="25.375" style="183" customWidth="1"/>
    <col min="1801" max="1801" width="3.375" style="183" customWidth="1"/>
    <col min="1802" max="1802" width="17.125" style="183" customWidth="1"/>
    <col min="1803" max="1803" width="4.75" style="183" customWidth="1"/>
    <col min="1804" max="2049" width="9" style="183"/>
    <col min="2050" max="2050" width="5.875" style="183" customWidth="1"/>
    <col min="2051" max="2051" width="3.375" style="183" customWidth="1"/>
    <col min="2052" max="2052" width="25.375" style="183" customWidth="1"/>
    <col min="2053" max="2053" width="3.25" style="183" customWidth="1"/>
    <col min="2054" max="2054" width="25.375" style="183" customWidth="1"/>
    <col min="2055" max="2055" width="3.25" style="183" customWidth="1"/>
    <col min="2056" max="2056" width="25.375" style="183" customWidth="1"/>
    <col min="2057" max="2057" width="3.375" style="183" customWidth="1"/>
    <col min="2058" max="2058" width="17.125" style="183" customWidth="1"/>
    <col min="2059" max="2059" width="4.75" style="183" customWidth="1"/>
    <col min="2060" max="2305" width="9" style="183"/>
    <col min="2306" max="2306" width="5.875" style="183" customWidth="1"/>
    <col min="2307" max="2307" width="3.375" style="183" customWidth="1"/>
    <col min="2308" max="2308" width="25.375" style="183" customWidth="1"/>
    <col min="2309" max="2309" width="3.25" style="183" customWidth="1"/>
    <col min="2310" max="2310" width="25.375" style="183" customWidth="1"/>
    <col min="2311" max="2311" width="3.25" style="183" customWidth="1"/>
    <col min="2312" max="2312" width="25.375" style="183" customWidth="1"/>
    <col min="2313" max="2313" width="3.375" style="183" customWidth="1"/>
    <col min="2314" max="2314" width="17.125" style="183" customWidth="1"/>
    <col min="2315" max="2315" width="4.75" style="183" customWidth="1"/>
    <col min="2316" max="2561" width="9" style="183"/>
    <col min="2562" max="2562" width="5.875" style="183" customWidth="1"/>
    <col min="2563" max="2563" width="3.375" style="183" customWidth="1"/>
    <col min="2564" max="2564" width="25.375" style="183" customWidth="1"/>
    <col min="2565" max="2565" width="3.25" style="183" customWidth="1"/>
    <col min="2566" max="2566" width="25.375" style="183" customWidth="1"/>
    <col min="2567" max="2567" width="3.25" style="183" customWidth="1"/>
    <col min="2568" max="2568" width="25.375" style="183" customWidth="1"/>
    <col min="2569" max="2569" width="3.375" style="183" customWidth="1"/>
    <col min="2570" max="2570" width="17.125" style="183" customWidth="1"/>
    <col min="2571" max="2571" width="4.75" style="183" customWidth="1"/>
    <col min="2572" max="2817" width="9" style="183"/>
    <col min="2818" max="2818" width="5.875" style="183" customWidth="1"/>
    <col min="2819" max="2819" width="3.375" style="183" customWidth="1"/>
    <col min="2820" max="2820" width="25.375" style="183" customWidth="1"/>
    <col min="2821" max="2821" width="3.25" style="183" customWidth="1"/>
    <col min="2822" max="2822" width="25.375" style="183" customWidth="1"/>
    <col min="2823" max="2823" width="3.25" style="183" customWidth="1"/>
    <col min="2824" max="2824" width="25.375" style="183" customWidth="1"/>
    <col min="2825" max="2825" width="3.375" style="183" customWidth="1"/>
    <col min="2826" max="2826" width="17.125" style="183" customWidth="1"/>
    <col min="2827" max="2827" width="4.75" style="183" customWidth="1"/>
    <col min="2828" max="3073" width="9" style="183"/>
    <col min="3074" max="3074" width="5.875" style="183" customWidth="1"/>
    <col min="3075" max="3075" width="3.375" style="183" customWidth="1"/>
    <col min="3076" max="3076" width="25.375" style="183" customWidth="1"/>
    <col min="3077" max="3077" width="3.25" style="183" customWidth="1"/>
    <col min="3078" max="3078" width="25.375" style="183" customWidth="1"/>
    <col min="3079" max="3079" width="3.25" style="183" customWidth="1"/>
    <col min="3080" max="3080" width="25.375" style="183" customWidth="1"/>
    <col min="3081" max="3081" width="3.375" style="183" customWidth="1"/>
    <col min="3082" max="3082" width="17.125" style="183" customWidth="1"/>
    <col min="3083" max="3083" width="4.75" style="183" customWidth="1"/>
    <col min="3084" max="3329" width="9" style="183"/>
    <col min="3330" max="3330" width="5.875" style="183" customWidth="1"/>
    <col min="3331" max="3331" width="3.375" style="183" customWidth="1"/>
    <col min="3332" max="3332" width="25.375" style="183" customWidth="1"/>
    <col min="3333" max="3333" width="3.25" style="183" customWidth="1"/>
    <col min="3334" max="3334" width="25.375" style="183" customWidth="1"/>
    <col min="3335" max="3335" width="3.25" style="183" customWidth="1"/>
    <col min="3336" max="3336" width="25.375" style="183" customWidth="1"/>
    <col min="3337" max="3337" width="3.375" style="183" customWidth="1"/>
    <col min="3338" max="3338" width="17.125" style="183" customWidth="1"/>
    <col min="3339" max="3339" width="4.75" style="183" customWidth="1"/>
    <col min="3340" max="3585" width="9" style="183"/>
    <col min="3586" max="3586" width="5.875" style="183" customWidth="1"/>
    <col min="3587" max="3587" width="3.375" style="183" customWidth="1"/>
    <col min="3588" max="3588" width="25.375" style="183" customWidth="1"/>
    <col min="3589" max="3589" width="3.25" style="183" customWidth="1"/>
    <col min="3590" max="3590" width="25.375" style="183" customWidth="1"/>
    <col min="3591" max="3591" width="3.25" style="183" customWidth="1"/>
    <col min="3592" max="3592" width="25.375" style="183" customWidth="1"/>
    <col min="3593" max="3593" width="3.375" style="183" customWidth="1"/>
    <col min="3594" max="3594" width="17.125" style="183" customWidth="1"/>
    <col min="3595" max="3595" width="4.75" style="183" customWidth="1"/>
    <col min="3596" max="3841" width="9" style="183"/>
    <col min="3842" max="3842" width="5.875" style="183" customWidth="1"/>
    <col min="3843" max="3843" width="3.375" style="183" customWidth="1"/>
    <col min="3844" max="3844" width="25.375" style="183" customWidth="1"/>
    <col min="3845" max="3845" width="3.25" style="183" customWidth="1"/>
    <col min="3846" max="3846" width="25.375" style="183" customWidth="1"/>
    <col min="3847" max="3847" width="3.25" style="183" customWidth="1"/>
    <col min="3848" max="3848" width="25.375" style="183" customWidth="1"/>
    <col min="3849" max="3849" width="3.375" style="183" customWidth="1"/>
    <col min="3850" max="3850" width="17.125" style="183" customWidth="1"/>
    <col min="3851" max="3851" width="4.75" style="183" customWidth="1"/>
    <col min="3852" max="4097" width="9" style="183"/>
    <col min="4098" max="4098" width="5.875" style="183" customWidth="1"/>
    <col min="4099" max="4099" width="3.375" style="183" customWidth="1"/>
    <col min="4100" max="4100" width="25.375" style="183" customWidth="1"/>
    <col min="4101" max="4101" width="3.25" style="183" customWidth="1"/>
    <col min="4102" max="4102" width="25.375" style="183" customWidth="1"/>
    <col min="4103" max="4103" width="3.25" style="183" customWidth="1"/>
    <col min="4104" max="4104" width="25.375" style="183" customWidth="1"/>
    <col min="4105" max="4105" width="3.375" style="183" customWidth="1"/>
    <col min="4106" max="4106" width="17.125" style="183" customWidth="1"/>
    <col min="4107" max="4107" width="4.75" style="183" customWidth="1"/>
    <col min="4108" max="4353" width="9" style="183"/>
    <col min="4354" max="4354" width="5.875" style="183" customWidth="1"/>
    <col min="4355" max="4355" width="3.375" style="183" customWidth="1"/>
    <col min="4356" max="4356" width="25.375" style="183" customWidth="1"/>
    <col min="4357" max="4357" width="3.25" style="183" customWidth="1"/>
    <col min="4358" max="4358" width="25.375" style="183" customWidth="1"/>
    <col min="4359" max="4359" width="3.25" style="183" customWidth="1"/>
    <col min="4360" max="4360" width="25.375" style="183" customWidth="1"/>
    <col min="4361" max="4361" width="3.375" style="183" customWidth="1"/>
    <col min="4362" max="4362" width="17.125" style="183" customWidth="1"/>
    <col min="4363" max="4363" width="4.75" style="183" customWidth="1"/>
    <col min="4364" max="4609" width="9" style="183"/>
    <col min="4610" max="4610" width="5.875" style="183" customWidth="1"/>
    <col min="4611" max="4611" width="3.375" style="183" customWidth="1"/>
    <col min="4612" max="4612" width="25.375" style="183" customWidth="1"/>
    <col min="4613" max="4613" width="3.25" style="183" customWidth="1"/>
    <col min="4614" max="4614" width="25.375" style="183" customWidth="1"/>
    <col min="4615" max="4615" width="3.25" style="183" customWidth="1"/>
    <col min="4616" max="4616" width="25.375" style="183" customWidth="1"/>
    <col min="4617" max="4617" width="3.375" style="183" customWidth="1"/>
    <col min="4618" max="4618" width="17.125" style="183" customWidth="1"/>
    <col min="4619" max="4619" width="4.75" style="183" customWidth="1"/>
    <col min="4620" max="4865" width="9" style="183"/>
    <col min="4866" max="4866" width="5.875" style="183" customWidth="1"/>
    <col min="4867" max="4867" width="3.375" style="183" customWidth="1"/>
    <col min="4868" max="4868" width="25.375" style="183" customWidth="1"/>
    <col min="4869" max="4869" width="3.25" style="183" customWidth="1"/>
    <col min="4870" max="4870" width="25.375" style="183" customWidth="1"/>
    <col min="4871" max="4871" width="3.25" style="183" customWidth="1"/>
    <col min="4872" max="4872" width="25.375" style="183" customWidth="1"/>
    <col min="4873" max="4873" width="3.375" style="183" customWidth="1"/>
    <col min="4874" max="4874" width="17.125" style="183" customWidth="1"/>
    <col min="4875" max="4875" width="4.75" style="183" customWidth="1"/>
    <col min="4876" max="5121" width="9" style="183"/>
    <col min="5122" max="5122" width="5.875" style="183" customWidth="1"/>
    <col min="5123" max="5123" width="3.375" style="183" customWidth="1"/>
    <col min="5124" max="5124" width="25.375" style="183" customWidth="1"/>
    <col min="5125" max="5125" width="3.25" style="183" customWidth="1"/>
    <col min="5126" max="5126" width="25.375" style="183" customWidth="1"/>
    <col min="5127" max="5127" width="3.25" style="183" customWidth="1"/>
    <col min="5128" max="5128" width="25.375" style="183" customWidth="1"/>
    <col min="5129" max="5129" width="3.375" style="183" customWidth="1"/>
    <col min="5130" max="5130" width="17.125" style="183" customWidth="1"/>
    <col min="5131" max="5131" width="4.75" style="183" customWidth="1"/>
    <col min="5132" max="5377" width="9" style="183"/>
    <col min="5378" max="5378" width="5.875" style="183" customWidth="1"/>
    <col min="5379" max="5379" width="3.375" style="183" customWidth="1"/>
    <col min="5380" max="5380" width="25.375" style="183" customWidth="1"/>
    <col min="5381" max="5381" width="3.25" style="183" customWidth="1"/>
    <col min="5382" max="5382" width="25.375" style="183" customWidth="1"/>
    <col min="5383" max="5383" width="3.25" style="183" customWidth="1"/>
    <col min="5384" max="5384" width="25.375" style="183" customWidth="1"/>
    <col min="5385" max="5385" width="3.375" style="183" customWidth="1"/>
    <col min="5386" max="5386" width="17.125" style="183" customWidth="1"/>
    <col min="5387" max="5387" width="4.75" style="183" customWidth="1"/>
    <col min="5388" max="5633" width="9" style="183"/>
    <col min="5634" max="5634" width="5.875" style="183" customWidth="1"/>
    <col min="5635" max="5635" width="3.375" style="183" customWidth="1"/>
    <col min="5636" max="5636" width="25.375" style="183" customWidth="1"/>
    <col min="5637" max="5637" width="3.25" style="183" customWidth="1"/>
    <col min="5638" max="5638" width="25.375" style="183" customWidth="1"/>
    <col min="5639" max="5639" width="3.25" style="183" customWidth="1"/>
    <col min="5640" max="5640" width="25.375" style="183" customWidth="1"/>
    <col min="5641" max="5641" width="3.375" style="183" customWidth="1"/>
    <col min="5642" max="5642" width="17.125" style="183" customWidth="1"/>
    <col min="5643" max="5643" width="4.75" style="183" customWidth="1"/>
    <col min="5644" max="5889" width="9" style="183"/>
    <col min="5890" max="5890" width="5.875" style="183" customWidth="1"/>
    <col min="5891" max="5891" width="3.375" style="183" customWidth="1"/>
    <col min="5892" max="5892" width="25.375" style="183" customWidth="1"/>
    <col min="5893" max="5893" width="3.25" style="183" customWidth="1"/>
    <col min="5894" max="5894" width="25.375" style="183" customWidth="1"/>
    <col min="5895" max="5895" width="3.25" style="183" customWidth="1"/>
    <col min="5896" max="5896" width="25.375" style="183" customWidth="1"/>
    <col min="5897" max="5897" width="3.375" style="183" customWidth="1"/>
    <col min="5898" max="5898" width="17.125" style="183" customWidth="1"/>
    <col min="5899" max="5899" width="4.75" style="183" customWidth="1"/>
    <col min="5900" max="6145" width="9" style="183"/>
    <col min="6146" max="6146" width="5.875" style="183" customWidth="1"/>
    <col min="6147" max="6147" width="3.375" style="183" customWidth="1"/>
    <col min="6148" max="6148" width="25.375" style="183" customWidth="1"/>
    <col min="6149" max="6149" width="3.25" style="183" customWidth="1"/>
    <col min="6150" max="6150" width="25.375" style="183" customWidth="1"/>
    <col min="6151" max="6151" width="3.25" style="183" customWidth="1"/>
    <col min="6152" max="6152" width="25.375" style="183" customWidth="1"/>
    <col min="6153" max="6153" width="3.375" style="183" customWidth="1"/>
    <col min="6154" max="6154" width="17.125" style="183" customWidth="1"/>
    <col min="6155" max="6155" width="4.75" style="183" customWidth="1"/>
    <col min="6156" max="6401" width="9" style="183"/>
    <col min="6402" max="6402" width="5.875" style="183" customWidth="1"/>
    <col min="6403" max="6403" width="3.375" style="183" customWidth="1"/>
    <col min="6404" max="6404" width="25.375" style="183" customWidth="1"/>
    <col min="6405" max="6405" width="3.25" style="183" customWidth="1"/>
    <col min="6406" max="6406" width="25.375" style="183" customWidth="1"/>
    <col min="6407" max="6407" width="3.25" style="183" customWidth="1"/>
    <col min="6408" max="6408" width="25.375" style="183" customWidth="1"/>
    <col min="6409" max="6409" width="3.375" style="183" customWidth="1"/>
    <col min="6410" max="6410" width="17.125" style="183" customWidth="1"/>
    <col min="6411" max="6411" width="4.75" style="183" customWidth="1"/>
    <col min="6412" max="6657" width="9" style="183"/>
    <col min="6658" max="6658" width="5.875" style="183" customWidth="1"/>
    <col min="6659" max="6659" width="3.375" style="183" customWidth="1"/>
    <col min="6660" max="6660" width="25.375" style="183" customWidth="1"/>
    <col min="6661" max="6661" width="3.25" style="183" customWidth="1"/>
    <col min="6662" max="6662" width="25.375" style="183" customWidth="1"/>
    <col min="6663" max="6663" width="3.25" style="183" customWidth="1"/>
    <col min="6664" max="6664" width="25.375" style="183" customWidth="1"/>
    <col min="6665" max="6665" width="3.375" style="183" customWidth="1"/>
    <col min="6666" max="6666" width="17.125" style="183" customWidth="1"/>
    <col min="6667" max="6667" width="4.75" style="183" customWidth="1"/>
    <col min="6668" max="6913" width="9" style="183"/>
    <col min="6914" max="6914" width="5.875" style="183" customWidth="1"/>
    <col min="6915" max="6915" width="3.375" style="183" customWidth="1"/>
    <col min="6916" max="6916" width="25.375" style="183" customWidth="1"/>
    <col min="6917" max="6917" width="3.25" style="183" customWidth="1"/>
    <col min="6918" max="6918" width="25.375" style="183" customWidth="1"/>
    <col min="6919" max="6919" width="3.25" style="183" customWidth="1"/>
    <col min="6920" max="6920" width="25.375" style="183" customWidth="1"/>
    <col min="6921" max="6921" width="3.375" style="183" customWidth="1"/>
    <col min="6922" max="6922" width="17.125" style="183" customWidth="1"/>
    <col min="6923" max="6923" width="4.75" style="183" customWidth="1"/>
    <col min="6924" max="7169" width="9" style="183"/>
    <col min="7170" max="7170" width="5.875" style="183" customWidth="1"/>
    <col min="7171" max="7171" width="3.375" style="183" customWidth="1"/>
    <col min="7172" max="7172" width="25.375" style="183" customWidth="1"/>
    <col min="7173" max="7173" width="3.25" style="183" customWidth="1"/>
    <col min="7174" max="7174" width="25.375" style="183" customWidth="1"/>
    <col min="7175" max="7175" width="3.25" style="183" customWidth="1"/>
    <col min="7176" max="7176" width="25.375" style="183" customWidth="1"/>
    <col min="7177" max="7177" width="3.375" style="183" customWidth="1"/>
    <col min="7178" max="7178" width="17.125" style="183" customWidth="1"/>
    <col min="7179" max="7179" width="4.75" style="183" customWidth="1"/>
    <col min="7180" max="7425" width="9" style="183"/>
    <col min="7426" max="7426" width="5.875" style="183" customWidth="1"/>
    <col min="7427" max="7427" width="3.375" style="183" customWidth="1"/>
    <col min="7428" max="7428" width="25.375" style="183" customWidth="1"/>
    <col min="7429" max="7429" width="3.25" style="183" customWidth="1"/>
    <col min="7430" max="7430" width="25.375" style="183" customWidth="1"/>
    <col min="7431" max="7431" width="3.25" style="183" customWidth="1"/>
    <col min="7432" max="7432" width="25.375" style="183" customWidth="1"/>
    <col min="7433" max="7433" width="3.375" style="183" customWidth="1"/>
    <col min="7434" max="7434" width="17.125" style="183" customWidth="1"/>
    <col min="7435" max="7435" width="4.75" style="183" customWidth="1"/>
    <col min="7436" max="7681" width="9" style="183"/>
    <col min="7682" max="7682" width="5.875" style="183" customWidth="1"/>
    <col min="7683" max="7683" width="3.375" style="183" customWidth="1"/>
    <col min="7684" max="7684" width="25.375" style="183" customWidth="1"/>
    <col min="7685" max="7685" width="3.25" style="183" customWidth="1"/>
    <col min="7686" max="7686" width="25.375" style="183" customWidth="1"/>
    <col min="7687" max="7687" width="3.25" style="183" customWidth="1"/>
    <col min="7688" max="7688" width="25.375" style="183" customWidth="1"/>
    <col min="7689" max="7689" width="3.375" style="183" customWidth="1"/>
    <col min="7690" max="7690" width="17.125" style="183" customWidth="1"/>
    <col min="7691" max="7691" width="4.75" style="183" customWidth="1"/>
    <col min="7692" max="7937" width="9" style="183"/>
    <col min="7938" max="7938" width="5.875" style="183" customWidth="1"/>
    <col min="7939" max="7939" width="3.375" style="183" customWidth="1"/>
    <col min="7940" max="7940" width="25.375" style="183" customWidth="1"/>
    <col min="7941" max="7941" width="3.25" style="183" customWidth="1"/>
    <col min="7942" max="7942" width="25.375" style="183" customWidth="1"/>
    <col min="7943" max="7943" width="3.25" style="183" customWidth="1"/>
    <col min="7944" max="7944" width="25.375" style="183" customWidth="1"/>
    <col min="7945" max="7945" width="3.375" style="183" customWidth="1"/>
    <col min="7946" max="7946" width="17.125" style="183" customWidth="1"/>
    <col min="7947" max="7947" width="4.75" style="183" customWidth="1"/>
    <col min="7948" max="8193" width="9" style="183"/>
    <col min="8194" max="8194" width="5.875" style="183" customWidth="1"/>
    <col min="8195" max="8195" width="3.375" style="183" customWidth="1"/>
    <col min="8196" max="8196" width="25.375" style="183" customWidth="1"/>
    <col min="8197" max="8197" width="3.25" style="183" customWidth="1"/>
    <col min="8198" max="8198" width="25.375" style="183" customWidth="1"/>
    <col min="8199" max="8199" width="3.25" style="183" customWidth="1"/>
    <col min="8200" max="8200" width="25.375" style="183" customWidth="1"/>
    <col min="8201" max="8201" width="3.375" style="183" customWidth="1"/>
    <col min="8202" max="8202" width="17.125" style="183" customWidth="1"/>
    <col min="8203" max="8203" width="4.75" style="183" customWidth="1"/>
    <col min="8204" max="8449" width="9" style="183"/>
    <col min="8450" max="8450" width="5.875" style="183" customWidth="1"/>
    <col min="8451" max="8451" width="3.375" style="183" customWidth="1"/>
    <col min="8452" max="8452" width="25.375" style="183" customWidth="1"/>
    <col min="8453" max="8453" width="3.25" style="183" customWidth="1"/>
    <col min="8454" max="8454" width="25.375" style="183" customWidth="1"/>
    <col min="8455" max="8455" width="3.25" style="183" customWidth="1"/>
    <col min="8456" max="8456" width="25.375" style="183" customWidth="1"/>
    <col min="8457" max="8457" width="3.375" style="183" customWidth="1"/>
    <col min="8458" max="8458" width="17.125" style="183" customWidth="1"/>
    <col min="8459" max="8459" width="4.75" style="183" customWidth="1"/>
    <col min="8460" max="8705" width="9" style="183"/>
    <col min="8706" max="8706" width="5.875" style="183" customWidth="1"/>
    <col min="8707" max="8707" width="3.375" style="183" customWidth="1"/>
    <col min="8708" max="8708" width="25.375" style="183" customWidth="1"/>
    <col min="8709" max="8709" width="3.25" style="183" customWidth="1"/>
    <col min="8710" max="8710" width="25.375" style="183" customWidth="1"/>
    <col min="8711" max="8711" width="3.25" style="183" customWidth="1"/>
    <col min="8712" max="8712" width="25.375" style="183" customWidth="1"/>
    <col min="8713" max="8713" width="3.375" style="183" customWidth="1"/>
    <col min="8714" max="8714" width="17.125" style="183" customWidth="1"/>
    <col min="8715" max="8715" width="4.75" style="183" customWidth="1"/>
    <col min="8716" max="8961" width="9" style="183"/>
    <col min="8962" max="8962" width="5.875" style="183" customWidth="1"/>
    <col min="8963" max="8963" width="3.375" style="183" customWidth="1"/>
    <col min="8964" max="8964" width="25.375" style="183" customWidth="1"/>
    <col min="8965" max="8965" width="3.25" style="183" customWidth="1"/>
    <col min="8966" max="8966" width="25.375" style="183" customWidth="1"/>
    <col min="8967" max="8967" width="3.25" style="183" customWidth="1"/>
    <col min="8968" max="8968" width="25.375" style="183" customWidth="1"/>
    <col min="8969" max="8969" width="3.375" style="183" customWidth="1"/>
    <col min="8970" max="8970" width="17.125" style="183" customWidth="1"/>
    <col min="8971" max="8971" width="4.75" style="183" customWidth="1"/>
    <col min="8972" max="9217" width="9" style="183"/>
    <col min="9218" max="9218" width="5.875" style="183" customWidth="1"/>
    <col min="9219" max="9219" width="3.375" style="183" customWidth="1"/>
    <col min="9220" max="9220" width="25.375" style="183" customWidth="1"/>
    <col min="9221" max="9221" width="3.25" style="183" customWidth="1"/>
    <col min="9222" max="9222" width="25.375" style="183" customWidth="1"/>
    <col min="9223" max="9223" width="3.25" style="183" customWidth="1"/>
    <col min="9224" max="9224" width="25.375" style="183" customWidth="1"/>
    <col min="9225" max="9225" width="3.375" style="183" customWidth="1"/>
    <col min="9226" max="9226" width="17.125" style="183" customWidth="1"/>
    <col min="9227" max="9227" width="4.75" style="183" customWidth="1"/>
    <col min="9228" max="9473" width="9" style="183"/>
    <col min="9474" max="9474" width="5.875" style="183" customWidth="1"/>
    <col min="9475" max="9475" width="3.375" style="183" customWidth="1"/>
    <col min="9476" max="9476" width="25.375" style="183" customWidth="1"/>
    <col min="9477" max="9477" width="3.25" style="183" customWidth="1"/>
    <col min="9478" max="9478" width="25.375" style="183" customWidth="1"/>
    <col min="9479" max="9479" width="3.25" style="183" customWidth="1"/>
    <col min="9480" max="9480" width="25.375" style="183" customWidth="1"/>
    <col min="9481" max="9481" width="3.375" style="183" customWidth="1"/>
    <col min="9482" max="9482" width="17.125" style="183" customWidth="1"/>
    <col min="9483" max="9483" width="4.75" style="183" customWidth="1"/>
    <col min="9484" max="9729" width="9" style="183"/>
    <col min="9730" max="9730" width="5.875" style="183" customWidth="1"/>
    <col min="9731" max="9731" width="3.375" style="183" customWidth="1"/>
    <col min="9732" max="9732" width="25.375" style="183" customWidth="1"/>
    <col min="9733" max="9733" width="3.25" style="183" customWidth="1"/>
    <col min="9734" max="9734" width="25.375" style="183" customWidth="1"/>
    <col min="9735" max="9735" width="3.25" style="183" customWidth="1"/>
    <col min="9736" max="9736" width="25.375" style="183" customWidth="1"/>
    <col min="9737" max="9737" width="3.375" style="183" customWidth="1"/>
    <col min="9738" max="9738" width="17.125" style="183" customWidth="1"/>
    <col min="9739" max="9739" width="4.75" style="183" customWidth="1"/>
    <col min="9740" max="9985" width="9" style="183"/>
    <col min="9986" max="9986" width="5.875" style="183" customWidth="1"/>
    <col min="9987" max="9987" width="3.375" style="183" customWidth="1"/>
    <col min="9988" max="9988" width="25.375" style="183" customWidth="1"/>
    <col min="9989" max="9989" width="3.25" style="183" customWidth="1"/>
    <col min="9990" max="9990" width="25.375" style="183" customWidth="1"/>
    <col min="9991" max="9991" width="3.25" style="183" customWidth="1"/>
    <col min="9992" max="9992" width="25.375" style="183" customWidth="1"/>
    <col min="9993" max="9993" width="3.375" style="183" customWidth="1"/>
    <col min="9994" max="9994" width="17.125" style="183" customWidth="1"/>
    <col min="9995" max="9995" width="4.75" style="183" customWidth="1"/>
    <col min="9996" max="10241" width="9" style="183"/>
    <col min="10242" max="10242" width="5.875" style="183" customWidth="1"/>
    <col min="10243" max="10243" width="3.375" style="183" customWidth="1"/>
    <col min="10244" max="10244" width="25.375" style="183" customWidth="1"/>
    <col min="10245" max="10245" width="3.25" style="183" customWidth="1"/>
    <col min="10246" max="10246" width="25.375" style="183" customWidth="1"/>
    <col min="10247" max="10247" width="3.25" style="183" customWidth="1"/>
    <col min="10248" max="10248" width="25.375" style="183" customWidth="1"/>
    <col min="10249" max="10249" width="3.375" style="183" customWidth="1"/>
    <col min="10250" max="10250" width="17.125" style="183" customWidth="1"/>
    <col min="10251" max="10251" width="4.75" style="183" customWidth="1"/>
    <col min="10252" max="10497" width="9" style="183"/>
    <col min="10498" max="10498" width="5.875" style="183" customWidth="1"/>
    <col min="10499" max="10499" width="3.375" style="183" customWidth="1"/>
    <col min="10500" max="10500" width="25.375" style="183" customWidth="1"/>
    <col min="10501" max="10501" width="3.25" style="183" customWidth="1"/>
    <col min="10502" max="10502" width="25.375" style="183" customWidth="1"/>
    <col min="10503" max="10503" width="3.25" style="183" customWidth="1"/>
    <col min="10504" max="10504" width="25.375" style="183" customWidth="1"/>
    <col min="10505" max="10505" width="3.375" style="183" customWidth="1"/>
    <col min="10506" max="10506" width="17.125" style="183" customWidth="1"/>
    <col min="10507" max="10507" width="4.75" style="183" customWidth="1"/>
    <col min="10508" max="10753" width="9" style="183"/>
    <col min="10754" max="10754" width="5.875" style="183" customWidth="1"/>
    <col min="10755" max="10755" width="3.375" style="183" customWidth="1"/>
    <col min="10756" max="10756" width="25.375" style="183" customWidth="1"/>
    <col min="10757" max="10757" width="3.25" style="183" customWidth="1"/>
    <col min="10758" max="10758" width="25.375" style="183" customWidth="1"/>
    <col min="10759" max="10759" width="3.25" style="183" customWidth="1"/>
    <col min="10760" max="10760" width="25.375" style="183" customWidth="1"/>
    <col min="10761" max="10761" width="3.375" style="183" customWidth="1"/>
    <col min="10762" max="10762" width="17.125" style="183" customWidth="1"/>
    <col min="10763" max="10763" width="4.75" style="183" customWidth="1"/>
    <col min="10764" max="11009" width="9" style="183"/>
    <col min="11010" max="11010" width="5.875" style="183" customWidth="1"/>
    <col min="11011" max="11011" width="3.375" style="183" customWidth="1"/>
    <col min="11012" max="11012" width="25.375" style="183" customWidth="1"/>
    <col min="11013" max="11013" width="3.25" style="183" customWidth="1"/>
    <col min="11014" max="11014" width="25.375" style="183" customWidth="1"/>
    <col min="11015" max="11015" width="3.25" style="183" customWidth="1"/>
    <col min="11016" max="11016" width="25.375" style="183" customWidth="1"/>
    <col min="11017" max="11017" width="3.375" style="183" customWidth="1"/>
    <col min="11018" max="11018" width="17.125" style="183" customWidth="1"/>
    <col min="11019" max="11019" width="4.75" style="183" customWidth="1"/>
    <col min="11020" max="11265" width="9" style="183"/>
    <col min="11266" max="11266" width="5.875" style="183" customWidth="1"/>
    <col min="11267" max="11267" width="3.375" style="183" customWidth="1"/>
    <col min="11268" max="11268" width="25.375" style="183" customWidth="1"/>
    <col min="11269" max="11269" width="3.25" style="183" customWidth="1"/>
    <col min="11270" max="11270" width="25.375" style="183" customWidth="1"/>
    <col min="11271" max="11271" width="3.25" style="183" customWidth="1"/>
    <col min="11272" max="11272" width="25.375" style="183" customWidth="1"/>
    <col min="11273" max="11273" width="3.375" style="183" customWidth="1"/>
    <col min="11274" max="11274" width="17.125" style="183" customWidth="1"/>
    <col min="11275" max="11275" width="4.75" style="183" customWidth="1"/>
    <col min="11276" max="11521" width="9" style="183"/>
    <col min="11522" max="11522" width="5.875" style="183" customWidth="1"/>
    <col min="11523" max="11523" width="3.375" style="183" customWidth="1"/>
    <col min="11524" max="11524" width="25.375" style="183" customWidth="1"/>
    <col min="11525" max="11525" width="3.25" style="183" customWidth="1"/>
    <col min="11526" max="11526" width="25.375" style="183" customWidth="1"/>
    <col min="11527" max="11527" width="3.25" style="183" customWidth="1"/>
    <col min="11528" max="11528" width="25.375" style="183" customWidth="1"/>
    <col min="11529" max="11529" width="3.375" style="183" customWidth="1"/>
    <col min="11530" max="11530" width="17.125" style="183" customWidth="1"/>
    <col min="11531" max="11531" width="4.75" style="183" customWidth="1"/>
    <col min="11532" max="11777" width="9" style="183"/>
    <col min="11778" max="11778" width="5.875" style="183" customWidth="1"/>
    <col min="11779" max="11779" width="3.375" style="183" customWidth="1"/>
    <col min="11780" max="11780" width="25.375" style="183" customWidth="1"/>
    <col min="11781" max="11781" width="3.25" style="183" customWidth="1"/>
    <col min="11782" max="11782" width="25.375" style="183" customWidth="1"/>
    <col min="11783" max="11783" width="3.25" style="183" customWidth="1"/>
    <col min="11784" max="11784" width="25.375" style="183" customWidth="1"/>
    <col min="11785" max="11785" width="3.375" style="183" customWidth="1"/>
    <col min="11786" max="11786" width="17.125" style="183" customWidth="1"/>
    <col min="11787" max="11787" width="4.75" style="183" customWidth="1"/>
    <col min="11788" max="12033" width="9" style="183"/>
    <col min="12034" max="12034" width="5.875" style="183" customWidth="1"/>
    <col min="12035" max="12035" width="3.375" style="183" customWidth="1"/>
    <col min="12036" max="12036" width="25.375" style="183" customWidth="1"/>
    <col min="12037" max="12037" width="3.25" style="183" customWidth="1"/>
    <col min="12038" max="12038" width="25.375" style="183" customWidth="1"/>
    <col min="12039" max="12039" width="3.25" style="183" customWidth="1"/>
    <col min="12040" max="12040" width="25.375" style="183" customWidth="1"/>
    <col min="12041" max="12041" width="3.375" style="183" customWidth="1"/>
    <col min="12042" max="12042" width="17.125" style="183" customWidth="1"/>
    <col min="12043" max="12043" width="4.75" style="183" customWidth="1"/>
    <col min="12044" max="12289" width="9" style="183"/>
    <col min="12290" max="12290" width="5.875" style="183" customWidth="1"/>
    <col min="12291" max="12291" width="3.375" style="183" customWidth="1"/>
    <col min="12292" max="12292" width="25.375" style="183" customWidth="1"/>
    <col min="12293" max="12293" width="3.25" style="183" customWidth="1"/>
    <col min="12294" max="12294" width="25.375" style="183" customWidth="1"/>
    <col min="12295" max="12295" width="3.25" style="183" customWidth="1"/>
    <col min="12296" max="12296" width="25.375" style="183" customWidth="1"/>
    <col min="12297" max="12297" width="3.375" style="183" customWidth="1"/>
    <col min="12298" max="12298" width="17.125" style="183" customWidth="1"/>
    <col min="12299" max="12299" width="4.75" style="183" customWidth="1"/>
    <col min="12300" max="12545" width="9" style="183"/>
    <col min="12546" max="12546" width="5.875" style="183" customWidth="1"/>
    <col min="12547" max="12547" width="3.375" style="183" customWidth="1"/>
    <col min="12548" max="12548" width="25.375" style="183" customWidth="1"/>
    <col min="12549" max="12549" width="3.25" style="183" customWidth="1"/>
    <col min="12550" max="12550" width="25.375" style="183" customWidth="1"/>
    <col min="12551" max="12551" width="3.25" style="183" customWidth="1"/>
    <col min="12552" max="12552" width="25.375" style="183" customWidth="1"/>
    <col min="12553" max="12553" width="3.375" style="183" customWidth="1"/>
    <col min="12554" max="12554" width="17.125" style="183" customWidth="1"/>
    <col min="12555" max="12555" width="4.75" style="183" customWidth="1"/>
    <col min="12556" max="12801" width="9" style="183"/>
    <col min="12802" max="12802" width="5.875" style="183" customWidth="1"/>
    <col min="12803" max="12803" width="3.375" style="183" customWidth="1"/>
    <col min="12804" max="12804" width="25.375" style="183" customWidth="1"/>
    <col min="12805" max="12805" width="3.25" style="183" customWidth="1"/>
    <col min="12806" max="12806" width="25.375" style="183" customWidth="1"/>
    <col min="12807" max="12807" width="3.25" style="183" customWidth="1"/>
    <col min="12808" max="12808" width="25.375" style="183" customWidth="1"/>
    <col min="12809" max="12809" width="3.375" style="183" customWidth="1"/>
    <col min="12810" max="12810" width="17.125" style="183" customWidth="1"/>
    <col min="12811" max="12811" width="4.75" style="183" customWidth="1"/>
    <col min="12812" max="13057" width="9" style="183"/>
    <col min="13058" max="13058" width="5.875" style="183" customWidth="1"/>
    <col min="13059" max="13059" width="3.375" style="183" customWidth="1"/>
    <col min="13060" max="13060" width="25.375" style="183" customWidth="1"/>
    <col min="13061" max="13061" width="3.25" style="183" customWidth="1"/>
    <col min="13062" max="13062" width="25.375" style="183" customWidth="1"/>
    <col min="13063" max="13063" width="3.25" style="183" customWidth="1"/>
    <col min="13064" max="13064" width="25.375" style="183" customWidth="1"/>
    <col min="13065" max="13065" width="3.375" style="183" customWidth="1"/>
    <col min="13066" max="13066" width="17.125" style="183" customWidth="1"/>
    <col min="13067" max="13067" width="4.75" style="183" customWidth="1"/>
    <col min="13068" max="13313" width="9" style="183"/>
    <col min="13314" max="13314" width="5.875" style="183" customWidth="1"/>
    <col min="13315" max="13315" width="3.375" style="183" customWidth="1"/>
    <col min="13316" max="13316" width="25.375" style="183" customWidth="1"/>
    <col min="13317" max="13317" width="3.25" style="183" customWidth="1"/>
    <col min="13318" max="13318" width="25.375" style="183" customWidth="1"/>
    <col min="13319" max="13319" width="3.25" style="183" customWidth="1"/>
    <col min="13320" max="13320" width="25.375" style="183" customWidth="1"/>
    <col min="13321" max="13321" width="3.375" style="183" customWidth="1"/>
    <col min="13322" max="13322" width="17.125" style="183" customWidth="1"/>
    <col min="13323" max="13323" width="4.75" style="183" customWidth="1"/>
    <col min="13324" max="13569" width="9" style="183"/>
    <col min="13570" max="13570" width="5.875" style="183" customWidth="1"/>
    <col min="13571" max="13571" width="3.375" style="183" customWidth="1"/>
    <col min="13572" max="13572" width="25.375" style="183" customWidth="1"/>
    <col min="13573" max="13573" width="3.25" style="183" customWidth="1"/>
    <col min="13574" max="13574" width="25.375" style="183" customWidth="1"/>
    <col min="13575" max="13575" width="3.25" style="183" customWidth="1"/>
    <col min="13576" max="13576" width="25.375" style="183" customWidth="1"/>
    <col min="13577" max="13577" width="3.375" style="183" customWidth="1"/>
    <col min="13578" max="13578" width="17.125" style="183" customWidth="1"/>
    <col min="13579" max="13579" width="4.75" style="183" customWidth="1"/>
    <col min="13580" max="13825" width="9" style="183"/>
    <col min="13826" max="13826" width="5.875" style="183" customWidth="1"/>
    <col min="13827" max="13827" width="3.375" style="183" customWidth="1"/>
    <col min="13828" max="13828" width="25.375" style="183" customWidth="1"/>
    <col min="13829" max="13829" width="3.25" style="183" customWidth="1"/>
    <col min="13830" max="13830" width="25.375" style="183" customWidth="1"/>
    <col min="13831" max="13831" width="3.25" style="183" customWidth="1"/>
    <col min="13832" max="13832" width="25.375" style="183" customWidth="1"/>
    <col min="13833" max="13833" width="3.375" style="183" customWidth="1"/>
    <col min="13834" max="13834" width="17.125" style="183" customWidth="1"/>
    <col min="13835" max="13835" width="4.75" style="183" customWidth="1"/>
    <col min="13836" max="14081" width="9" style="183"/>
    <col min="14082" max="14082" width="5.875" style="183" customWidth="1"/>
    <col min="14083" max="14083" width="3.375" style="183" customWidth="1"/>
    <col min="14084" max="14084" width="25.375" style="183" customWidth="1"/>
    <col min="14085" max="14085" width="3.25" style="183" customWidth="1"/>
    <col min="14086" max="14086" width="25.375" style="183" customWidth="1"/>
    <col min="14087" max="14087" width="3.25" style="183" customWidth="1"/>
    <col min="14088" max="14088" width="25.375" style="183" customWidth="1"/>
    <col min="14089" max="14089" width="3.375" style="183" customWidth="1"/>
    <col min="14090" max="14090" width="17.125" style="183" customWidth="1"/>
    <col min="14091" max="14091" width="4.75" style="183" customWidth="1"/>
    <col min="14092" max="14337" width="9" style="183"/>
    <col min="14338" max="14338" width="5.875" style="183" customWidth="1"/>
    <col min="14339" max="14339" width="3.375" style="183" customWidth="1"/>
    <col min="14340" max="14340" width="25.375" style="183" customWidth="1"/>
    <col min="14341" max="14341" width="3.25" style="183" customWidth="1"/>
    <col min="14342" max="14342" width="25.375" style="183" customWidth="1"/>
    <col min="14343" max="14343" width="3.25" style="183" customWidth="1"/>
    <col min="14344" max="14344" width="25.375" style="183" customWidth="1"/>
    <col min="14345" max="14345" width="3.375" style="183" customWidth="1"/>
    <col min="14346" max="14346" width="17.125" style="183" customWidth="1"/>
    <col min="14347" max="14347" width="4.75" style="183" customWidth="1"/>
    <col min="14348" max="14593" width="9" style="183"/>
    <col min="14594" max="14594" width="5.875" style="183" customWidth="1"/>
    <col min="14595" max="14595" width="3.375" style="183" customWidth="1"/>
    <col min="14596" max="14596" width="25.375" style="183" customWidth="1"/>
    <col min="14597" max="14597" width="3.25" style="183" customWidth="1"/>
    <col min="14598" max="14598" width="25.375" style="183" customWidth="1"/>
    <col min="14599" max="14599" width="3.25" style="183" customWidth="1"/>
    <col min="14600" max="14600" width="25.375" style="183" customWidth="1"/>
    <col min="14601" max="14601" width="3.375" style="183" customWidth="1"/>
    <col min="14602" max="14602" width="17.125" style="183" customWidth="1"/>
    <col min="14603" max="14603" width="4.75" style="183" customWidth="1"/>
    <col min="14604" max="14849" width="9" style="183"/>
    <col min="14850" max="14850" width="5.875" style="183" customWidth="1"/>
    <col min="14851" max="14851" width="3.375" style="183" customWidth="1"/>
    <col min="14852" max="14852" width="25.375" style="183" customWidth="1"/>
    <col min="14853" max="14853" width="3.25" style="183" customWidth="1"/>
    <col min="14854" max="14854" width="25.375" style="183" customWidth="1"/>
    <col min="14855" max="14855" width="3.25" style="183" customWidth="1"/>
    <col min="14856" max="14856" width="25.375" style="183" customWidth="1"/>
    <col min="14857" max="14857" width="3.375" style="183" customWidth="1"/>
    <col min="14858" max="14858" width="17.125" style="183" customWidth="1"/>
    <col min="14859" max="14859" width="4.75" style="183" customWidth="1"/>
    <col min="14860" max="15105" width="9" style="183"/>
    <col min="15106" max="15106" width="5.875" style="183" customWidth="1"/>
    <col min="15107" max="15107" width="3.375" style="183" customWidth="1"/>
    <col min="15108" max="15108" width="25.375" style="183" customWidth="1"/>
    <col min="15109" max="15109" width="3.25" style="183" customWidth="1"/>
    <col min="15110" max="15110" width="25.375" style="183" customWidth="1"/>
    <col min="15111" max="15111" width="3.25" style="183" customWidth="1"/>
    <col min="15112" max="15112" width="25.375" style="183" customWidth="1"/>
    <col min="15113" max="15113" width="3.375" style="183" customWidth="1"/>
    <col min="15114" max="15114" width="17.125" style="183" customWidth="1"/>
    <col min="15115" max="15115" width="4.75" style="183" customWidth="1"/>
    <col min="15116" max="15361" width="9" style="183"/>
    <col min="15362" max="15362" width="5.875" style="183" customWidth="1"/>
    <col min="15363" max="15363" width="3.375" style="183" customWidth="1"/>
    <col min="15364" max="15364" width="25.375" style="183" customWidth="1"/>
    <col min="15365" max="15365" width="3.25" style="183" customWidth="1"/>
    <col min="15366" max="15366" width="25.375" style="183" customWidth="1"/>
    <col min="15367" max="15367" width="3.25" style="183" customWidth="1"/>
    <col min="15368" max="15368" width="25.375" style="183" customWidth="1"/>
    <col min="15369" max="15369" width="3.375" style="183" customWidth="1"/>
    <col min="15370" max="15370" width="17.125" style="183" customWidth="1"/>
    <col min="15371" max="15371" width="4.75" style="183" customWidth="1"/>
    <col min="15372" max="15617" width="9" style="183"/>
    <col min="15618" max="15618" width="5.875" style="183" customWidth="1"/>
    <col min="15619" max="15619" width="3.375" style="183" customWidth="1"/>
    <col min="15620" max="15620" width="25.375" style="183" customWidth="1"/>
    <col min="15621" max="15621" width="3.25" style="183" customWidth="1"/>
    <col min="15622" max="15622" width="25.375" style="183" customWidth="1"/>
    <col min="15623" max="15623" width="3.25" style="183" customWidth="1"/>
    <col min="15624" max="15624" width="25.375" style="183" customWidth="1"/>
    <col min="15625" max="15625" width="3.375" style="183" customWidth="1"/>
    <col min="15626" max="15626" width="17.125" style="183" customWidth="1"/>
    <col min="15627" max="15627" width="4.75" style="183" customWidth="1"/>
    <col min="15628" max="15873" width="9" style="183"/>
    <col min="15874" max="15874" width="5.875" style="183" customWidth="1"/>
    <col min="15875" max="15875" width="3.375" style="183" customWidth="1"/>
    <col min="15876" max="15876" width="25.375" style="183" customWidth="1"/>
    <col min="15877" max="15877" width="3.25" style="183" customWidth="1"/>
    <col min="15878" max="15878" width="25.375" style="183" customWidth="1"/>
    <col min="15879" max="15879" width="3.25" style="183" customWidth="1"/>
    <col min="15880" max="15880" width="25.375" style="183" customWidth="1"/>
    <col min="15881" max="15881" width="3.375" style="183" customWidth="1"/>
    <col min="15882" max="15882" width="17.125" style="183" customWidth="1"/>
    <col min="15883" max="15883" width="4.75" style="183" customWidth="1"/>
    <col min="15884" max="16129" width="9" style="183"/>
    <col min="16130" max="16130" width="5.875" style="183" customWidth="1"/>
    <col min="16131" max="16131" width="3.375" style="183" customWidth="1"/>
    <col min="16132" max="16132" width="25.375" style="183" customWidth="1"/>
    <col min="16133" max="16133" width="3.25" style="183" customWidth="1"/>
    <col min="16134" max="16134" width="25.375" style="183" customWidth="1"/>
    <col min="16135" max="16135" width="3.25" style="183" customWidth="1"/>
    <col min="16136" max="16136" width="25.375" style="183" customWidth="1"/>
    <col min="16137" max="16137" width="3.375" style="183" customWidth="1"/>
    <col min="16138" max="16138" width="17.125" style="183" customWidth="1"/>
    <col min="16139" max="16139" width="4.75" style="183" customWidth="1"/>
    <col min="16140" max="16384" width="9" style="183"/>
  </cols>
  <sheetData>
    <row r="1" spans="1:10" s="168" customFormat="1" ht="27" customHeight="1">
      <c r="A1" s="247" t="str">
        <f>入力用!A4</f>
        <v>第8回カデット池田オープン</v>
      </c>
      <c r="B1" s="247"/>
      <c r="C1" s="247"/>
      <c r="D1" s="247"/>
      <c r="E1" s="247"/>
      <c r="F1" s="247"/>
      <c r="G1" s="247"/>
      <c r="H1" s="247"/>
      <c r="I1" s="247"/>
    </row>
    <row r="2" spans="1:10" s="169" customFormat="1" ht="20.100000000000001" customHeight="1">
      <c r="A2" s="243" t="s">
        <v>151</v>
      </c>
      <c r="B2" s="243"/>
      <c r="C2" s="243"/>
      <c r="D2" s="243"/>
      <c r="E2" s="243"/>
      <c r="F2" s="243"/>
    </row>
    <row r="3" spans="1:10" s="169" customFormat="1" ht="20.100000000000001" customHeight="1">
      <c r="A3" s="243" t="s">
        <v>202</v>
      </c>
      <c r="B3" s="243"/>
      <c r="C3" s="243"/>
      <c r="D3" s="243"/>
      <c r="E3" s="243"/>
      <c r="F3" s="243"/>
      <c r="G3" s="243"/>
      <c r="H3" s="243"/>
      <c r="I3" s="243"/>
    </row>
    <row r="4" spans="1:10" s="169" customFormat="1" ht="7.15" customHeight="1"/>
    <row r="5" spans="1:10" s="169" customFormat="1" ht="23.25" customHeight="1">
      <c r="C5" s="170" t="s">
        <v>46</v>
      </c>
      <c r="D5" s="171"/>
      <c r="E5" s="171"/>
      <c r="F5" s="172" t="s">
        <v>81</v>
      </c>
      <c r="G5" s="173"/>
      <c r="H5" s="173"/>
    </row>
    <row r="6" spans="1:10" s="169" customFormat="1" ht="23.25" customHeight="1">
      <c r="C6" s="171" t="s">
        <v>48</v>
      </c>
      <c r="D6" s="171"/>
      <c r="E6" s="171"/>
      <c r="F6" s="172" t="s">
        <v>49</v>
      </c>
      <c r="G6" s="173"/>
      <c r="H6" s="174"/>
    </row>
    <row r="7" spans="1:10" s="169" customFormat="1" ht="23.25" customHeight="1">
      <c r="D7" s="171"/>
      <c r="E7" s="171"/>
      <c r="F7" s="175" t="s">
        <v>82</v>
      </c>
      <c r="G7" s="176"/>
      <c r="H7" s="173"/>
    </row>
    <row r="8" spans="1:10" s="169" customFormat="1" ht="23.25" customHeight="1">
      <c r="C8" s="171"/>
      <c r="D8" s="171"/>
      <c r="E8" s="171"/>
      <c r="F8" s="175" t="s">
        <v>83</v>
      </c>
      <c r="G8" s="176"/>
      <c r="H8" s="176"/>
    </row>
    <row r="9" spans="1:10" s="169" customFormat="1" ht="23.25" customHeight="1">
      <c r="C9" s="171"/>
      <c r="D9" s="171"/>
      <c r="E9" s="171"/>
      <c r="F9" s="175" t="s">
        <v>84</v>
      </c>
      <c r="G9" s="176"/>
      <c r="H9" s="176"/>
    </row>
    <row r="10" spans="1:10" s="171" customFormat="1" ht="20.100000000000001" customHeight="1">
      <c r="B10" s="171" t="s">
        <v>203</v>
      </c>
    </row>
    <row r="11" spans="1:10" s="169" customFormat="1" ht="25.15" customHeight="1">
      <c r="B11" s="177" t="s">
        <v>53</v>
      </c>
      <c r="C11" s="178" t="s">
        <v>204</v>
      </c>
      <c r="D11" s="179"/>
      <c r="E11" s="244" t="s">
        <v>205</v>
      </c>
      <c r="F11" s="245"/>
      <c r="G11" s="245"/>
      <c r="H11" s="246"/>
      <c r="I11" s="180"/>
      <c r="J11" s="181"/>
    </row>
    <row r="12" spans="1:10" s="181" customFormat="1" ht="30" customHeight="1">
      <c r="B12" s="178">
        <v>1</v>
      </c>
      <c r="C12" s="178"/>
      <c r="D12" s="182"/>
      <c r="E12" s="178">
        <v>1</v>
      </c>
      <c r="F12" s="178"/>
      <c r="G12" s="178">
        <v>9</v>
      </c>
      <c r="H12" s="178"/>
    </row>
    <row r="13" spans="1:10" s="181" customFormat="1" ht="30" customHeight="1">
      <c r="B13" s="178">
        <v>2</v>
      </c>
      <c r="C13" s="178"/>
      <c r="D13" s="182"/>
      <c r="E13" s="178">
        <v>2</v>
      </c>
      <c r="F13" s="178"/>
      <c r="G13" s="178">
        <v>10</v>
      </c>
      <c r="H13" s="178"/>
    </row>
    <row r="14" spans="1:10" s="181" customFormat="1" ht="30" customHeight="1">
      <c r="B14" s="178">
        <v>3</v>
      </c>
      <c r="C14" s="178"/>
      <c r="D14" s="182"/>
      <c r="E14" s="178">
        <v>3</v>
      </c>
      <c r="F14" s="178"/>
      <c r="G14" s="178">
        <v>11</v>
      </c>
      <c r="H14" s="178"/>
    </row>
    <row r="15" spans="1:10" s="181" customFormat="1" ht="30" customHeight="1">
      <c r="B15" s="178">
        <v>4</v>
      </c>
      <c r="C15" s="178"/>
      <c r="D15" s="182"/>
      <c r="E15" s="178">
        <v>4</v>
      </c>
      <c r="F15" s="178"/>
      <c r="G15" s="178">
        <v>12</v>
      </c>
      <c r="H15" s="178"/>
    </row>
    <row r="16" spans="1:10" s="181" customFormat="1" ht="30" customHeight="1">
      <c r="B16" s="178">
        <v>5</v>
      </c>
      <c r="C16" s="178"/>
      <c r="D16" s="182"/>
      <c r="E16" s="178">
        <v>5</v>
      </c>
      <c r="F16" s="178"/>
      <c r="G16" s="178">
        <v>13</v>
      </c>
      <c r="H16" s="178"/>
    </row>
    <row r="17" spans="1:9" s="181" customFormat="1" ht="30" customHeight="1">
      <c r="B17" s="178">
        <v>6</v>
      </c>
      <c r="C17" s="178"/>
      <c r="D17" s="182"/>
      <c r="E17" s="178">
        <v>6</v>
      </c>
      <c r="F17" s="178"/>
      <c r="G17" s="178">
        <v>14</v>
      </c>
      <c r="H17" s="178"/>
    </row>
    <row r="18" spans="1:9" s="181" customFormat="1" ht="30" customHeight="1">
      <c r="B18" s="178">
        <v>7</v>
      </c>
      <c r="C18" s="178"/>
      <c r="D18" s="182"/>
      <c r="E18" s="178">
        <v>7</v>
      </c>
      <c r="F18" s="178"/>
      <c r="G18" s="178">
        <v>15</v>
      </c>
      <c r="H18" s="178"/>
    </row>
    <row r="19" spans="1:9" s="223" customFormat="1" ht="30" customHeight="1">
      <c r="A19" s="181"/>
      <c r="B19" s="178">
        <v>8</v>
      </c>
      <c r="C19" s="178"/>
      <c r="D19" s="182"/>
      <c r="E19" s="178">
        <v>8</v>
      </c>
      <c r="F19" s="178"/>
      <c r="G19" s="178">
        <v>16</v>
      </c>
      <c r="H19" s="178"/>
      <c r="I19" s="181"/>
    </row>
    <row r="20" spans="1:9" ht="20.100000000000001" customHeight="1">
      <c r="A20" s="169"/>
      <c r="B20" s="181"/>
      <c r="C20" s="138" t="s">
        <v>289</v>
      </c>
      <c r="D20" s="171"/>
      <c r="E20" s="171"/>
      <c r="F20" s="171"/>
      <c r="G20" s="171"/>
      <c r="H20" s="171"/>
      <c r="I20" s="169"/>
    </row>
    <row r="21" spans="1:9" ht="13.15" customHeight="1" thickBot="1">
      <c r="A21" s="184"/>
      <c r="B21" s="184"/>
      <c r="C21" s="184"/>
      <c r="D21" s="184"/>
      <c r="E21" s="184"/>
      <c r="F21" s="184"/>
      <c r="G21" s="184"/>
      <c r="H21" s="184"/>
      <c r="I21" s="169"/>
    </row>
    <row r="22" spans="1:9" ht="10.9" customHeight="1"/>
    <row r="23" spans="1:9" s="168" customFormat="1" ht="27" customHeight="1">
      <c r="A23" s="247" t="str">
        <f>A1</f>
        <v>第8回カデット池田オープン</v>
      </c>
      <c r="B23" s="248"/>
      <c r="C23" s="248"/>
      <c r="D23" s="248"/>
      <c r="E23" s="248"/>
      <c r="F23" s="248"/>
      <c r="G23" s="248"/>
      <c r="H23" s="248"/>
      <c r="I23" s="248"/>
    </row>
    <row r="24" spans="1:9" s="169" customFormat="1" ht="20.100000000000001" customHeight="1">
      <c r="A24" s="243" t="s">
        <v>151</v>
      </c>
      <c r="B24" s="243"/>
      <c r="C24" s="243"/>
      <c r="D24" s="243"/>
      <c r="E24" s="243"/>
      <c r="F24" s="243"/>
    </row>
    <row r="25" spans="1:9" s="169" customFormat="1" ht="20.100000000000001" customHeight="1">
      <c r="A25" s="243" t="s">
        <v>202</v>
      </c>
      <c r="B25" s="243"/>
      <c r="C25" s="243"/>
      <c r="D25" s="243"/>
      <c r="E25" s="243"/>
      <c r="F25" s="243"/>
      <c r="G25" s="243"/>
      <c r="H25" s="243"/>
      <c r="I25" s="243"/>
    </row>
    <row r="26" spans="1:9" s="169" customFormat="1" ht="12.75" customHeight="1"/>
    <row r="27" spans="1:9" s="169" customFormat="1" ht="23.25" customHeight="1">
      <c r="C27" s="170" t="s">
        <v>46</v>
      </c>
      <c r="D27" s="171"/>
      <c r="E27" s="171"/>
      <c r="F27" s="172" t="s">
        <v>81</v>
      </c>
      <c r="G27" s="173"/>
      <c r="H27" s="173"/>
    </row>
    <row r="28" spans="1:9" s="169" customFormat="1" ht="23.25" customHeight="1">
      <c r="C28" s="171" t="s">
        <v>48</v>
      </c>
      <c r="D28" s="171"/>
      <c r="E28" s="171"/>
      <c r="F28" s="172" t="s">
        <v>49</v>
      </c>
      <c r="G28" s="173"/>
      <c r="H28" s="174"/>
    </row>
    <row r="29" spans="1:9" s="169" customFormat="1" ht="23.25" customHeight="1">
      <c r="D29" s="171"/>
      <c r="E29" s="171"/>
      <c r="F29" s="175" t="s">
        <v>82</v>
      </c>
      <c r="G29" s="176"/>
      <c r="H29" s="173"/>
    </row>
    <row r="30" spans="1:9" s="169" customFormat="1" ht="23.25" customHeight="1">
      <c r="C30" s="171"/>
      <c r="D30" s="171"/>
      <c r="E30" s="171"/>
      <c r="F30" s="175" t="s">
        <v>83</v>
      </c>
      <c r="G30" s="176"/>
      <c r="H30" s="176"/>
    </row>
    <row r="31" spans="1:9" s="169" customFormat="1" ht="23.25" customHeight="1">
      <c r="C31" s="171"/>
      <c r="D31" s="171"/>
      <c r="E31" s="171"/>
      <c r="F31" s="175" t="s">
        <v>84</v>
      </c>
      <c r="G31" s="176"/>
      <c r="H31" s="176"/>
    </row>
    <row r="32" spans="1:9" s="171" customFormat="1" ht="20.100000000000001" customHeight="1">
      <c r="B32" s="171" t="s">
        <v>206</v>
      </c>
    </row>
    <row r="33" spans="1:10" s="169" customFormat="1" ht="25.15" customHeight="1">
      <c r="B33" s="177" t="s">
        <v>53</v>
      </c>
      <c r="C33" s="178" t="s">
        <v>204</v>
      </c>
      <c r="D33" s="179"/>
      <c r="E33" s="244" t="s">
        <v>205</v>
      </c>
      <c r="F33" s="245"/>
      <c r="G33" s="245"/>
      <c r="H33" s="246"/>
      <c r="I33" s="180"/>
      <c r="J33" s="181"/>
    </row>
    <row r="34" spans="1:10" s="181" customFormat="1" ht="30" customHeight="1">
      <c r="B34" s="178">
        <v>1</v>
      </c>
      <c r="C34" s="178"/>
      <c r="D34" s="182"/>
      <c r="E34" s="178">
        <v>1</v>
      </c>
      <c r="F34" s="178"/>
      <c r="G34" s="178">
        <v>9</v>
      </c>
      <c r="H34" s="178"/>
    </row>
    <row r="35" spans="1:10" s="181" customFormat="1" ht="30" customHeight="1">
      <c r="B35" s="178">
        <v>2</v>
      </c>
      <c r="C35" s="178"/>
      <c r="D35" s="182"/>
      <c r="E35" s="178">
        <v>2</v>
      </c>
      <c r="F35" s="178"/>
      <c r="G35" s="178">
        <v>10</v>
      </c>
      <c r="H35" s="178"/>
    </row>
    <row r="36" spans="1:10" s="181" customFormat="1" ht="30" customHeight="1">
      <c r="B36" s="178">
        <v>3</v>
      </c>
      <c r="C36" s="178"/>
      <c r="D36" s="182"/>
      <c r="E36" s="178">
        <v>3</v>
      </c>
      <c r="F36" s="178"/>
      <c r="G36" s="178">
        <v>11</v>
      </c>
      <c r="H36" s="178"/>
    </row>
    <row r="37" spans="1:10" s="181" customFormat="1" ht="30" customHeight="1">
      <c r="B37" s="178">
        <v>4</v>
      </c>
      <c r="C37" s="178"/>
      <c r="D37" s="182"/>
      <c r="E37" s="178">
        <v>4</v>
      </c>
      <c r="F37" s="178"/>
      <c r="G37" s="178">
        <v>12</v>
      </c>
      <c r="H37" s="178"/>
    </row>
    <row r="38" spans="1:10" s="181" customFormat="1" ht="30" customHeight="1">
      <c r="B38" s="178">
        <v>5</v>
      </c>
      <c r="C38" s="178"/>
      <c r="D38" s="182"/>
      <c r="E38" s="178">
        <v>5</v>
      </c>
      <c r="F38" s="178"/>
      <c r="G38" s="178">
        <v>13</v>
      </c>
      <c r="H38" s="178"/>
    </row>
    <row r="39" spans="1:10" s="181" customFormat="1" ht="30" customHeight="1">
      <c r="B39" s="178">
        <v>6</v>
      </c>
      <c r="C39" s="178"/>
      <c r="D39" s="182"/>
      <c r="E39" s="178">
        <v>6</v>
      </c>
      <c r="F39" s="178"/>
      <c r="G39" s="178">
        <v>14</v>
      </c>
      <c r="H39" s="178"/>
    </row>
    <row r="40" spans="1:10" s="181" customFormat="1" ht="30" customHeight="1">
      <c r="B40" s="178">
        <v>7</v>
      </c>
      <c r="C40" s="178"/>
      <c r="D40" s="182"/>
      <c r="E40" s="178">
        <v>7</v>
      </c>
      <c r="F40" s="178"/>
      <c r="G40" s="178">
        <v>15</v>
      </c>
      <c r="H40" s="178"/>
    </row>
    <row r="41" spans="1:10" s="223" customFormat="1" ht="30" customHeight="1">
      <c r="A41" s="181"/>
      <c r="B41" s="178">
        <v>8</v>
      </c>
      <c r="C41" s="178"/>
      <c r="D41" s="182"/>
      <c r="E41" s="178">
        <v>8</v>
      </c>
      <c r="F41" s="178"/>
      <c r="G41" s="178">
        <v>16</v>
      </c>
      <c r="H41" s="178"/>
      <c r="I41" s="181"/>
    </row>
    <row r="42" spans="1:10" ht="20.100000000000001" customHeight="1">
      <c r="A42" s="169"/>
      <c r="B42" s="169"/>
      <c r="C42" s="138" t="s">
        <v>289</v>
      </c>
      <c r="D42" s="169"/>
      <c r="E42" s="169"/>
      <c r="F42" s="169"/>
      <c r="G42" s="169"/>
      <c r="H42" s="169"/>
      <c r="I42" s="169"/>
    </row>
    <row r="43" spans="1:10" ht="24.95" customHeight="1">
      <c r="A43" s="169"/>
      <c r="B43" s="169"/>
      <c r="D43" s="169"/>
      <c r="E43" s="169"/>
      <c r="F43" s="169"/>
      <c r="G43" s="169"/>
      <c r="H43" s="169"/>
      <c r="I43" s="169"/>
    </row>
    <row r="44" spans="1:10" ht="24.95" customHeight="1">
      <c r="A44" s="169"/>
      <c r="B44" s="169"/>
      <c r="C44" s="186"/>
      <c r="D44" s="169"/>
      <c r="E44" s="169"/>
      <c r="F44" s="169"/>
      <c r="G44" s="169"/>
      <c r="H44" s="169"/>
      <c r="I44" s="169"/>
    </row>
    <row r="45" spans="1:10" ht="24.95" customHeight="1">
      <c r="A45" s="169"/>
      <c r="B45" s="169"/>
      <c r="C45" s="169"/>
      <c r="D45" s="169"/>
      <c r="E45" s="169"/>
      <c r="F45" s="169"/>
      <c r="G45" s="169"/>
      <c r="H45" s="169"/>
      <c r="I45" s="169"/>
    </row>
    <row r="46" spans="1:10" ht="24.95" customHeight="1">
      <c r="A46" s="169"/>
      <c r="B46" s="169"/>
      <c r="C46" s="169"/>
      <c r="D46" s="169"/>
      <c r="E46" s="169"/>
      <c r="F46" s="169"/>
      <c r="G46" s="169"/>
      <c r="H46" s="169"/>
      <c r="I46" s="169"/>
    </row>
    <row r="47" spans="1:10" ht="24.95" customHeight="1">
      <c r="A47" s="169"/>
      <c r="B47" s="169"/>
      <c r="C47" s="169"/>
      <c r="D47" s="169"/>
      <c r="E47" s="169"/>
      <c r="F47" s="169"/>
      <c r="G47" s="169"/>
      <c r="H47" s="169"/>
      <c r="I47" s="169"/>
    </row>
    <row r="48" spans="1:10" ht="24.95" customHeight="1">
      <c r="A48" s="169"/>
      <c r="B48" s="169"/>
      <c r="C48" s="169"/>
      <c r="D48" s="169"/>
      <c r="E48" s="169"/>
      <c r="F48" s="169"/>
      <c r="G48" s="169"/>
      <c r="H48" s="169"/>
      <c r="I48" s="169"/>
    </row>
    <row r="49" spans="1:9" ht="24.95" customHeight="1">
      <c r="A49" s="169"/>
      <c r="B49" s="169"/>
      <c r="C49" s="169"/>
      <c r="D49" s="187"/>
      <c r="E49" s="187"/>
      <c r="F49" s="169"/>
      <c r="G49" s="169"/>
      <c r="H49" s="169"/>
      <c r="I49" s="169"/>
    </row>
    <row r="50" spans="1:9" ht="24.95" customHeight="1">
      <c r="A50" s="169"/>
      <c r="B50" s="169"/>
      <c r="C50" s="169"/>
      <c r="D50" s="187"/>
      <c r="E50" s="187"/>
      <c r="F50" s="169"/>
      <c r="G50" s="169"/>
      <c r="H50" s="169"/>
      <c r="I50" s="169"/>
    </row>
    <row r="51" spans="1:9" ht="24.95" customHeight="1">
      <c r="A51" s="169"/>
      <c r="B51" s="169"/>
      <c r="C51" s="169"/>
      <c r="D51" s="187"/>
      <c r="E51" s="187"/>
      <c r="F51" s="169"/>
      <c r="G51" s="169"/>
      <c r="H51" s="169"/>
      <c r="I51" s="169"/>
    </row>
    <row r="52" spans="1:9" ht="24.95" customHeight="1">
      <c r="A52" s="169"/>
      <c r="B52" s="169"/>
      <c r="C52" s="169"/>
      <c r="D52" s="187"/>
      <c r="E52" s="187"/>
      <c r="F52" s="169"/>
      <c r="G52" s="169"/>
      <c r="H52" s="169"/>
      <c r="I52" s="169"/>
    </row>
    <row r="53" spans="1:9" ht="24.95" customHeight="1">
      <c r="A53" s="169"/>
      <c r="B53" s="169"/>
      <c r="C53" s="169"/>
      <c r="D53" s="187"/>
      <c r="E53" s="187"/>
      <c r="F53" s="169"/>
      <c r="G53" s="169"/>
      <c r="H53" s="169"/>
      <c r="I53" s="169"/>
    </row>
    <row r="54" spans="1:9" ht="24.95" customHeight="1">
      <c r="A54" s="169"/>
      <c r="B54" s="169"/>
      <c r="C54" s="169"/>
      <c r="D54" s="169"/>
      <c r="E54" s="169"/>
      <c r="F54" s="169"/>
      <c r="G54" s="169"/>
      <c r="H54" s="169"/>
      <c r="I54" s="169"/>
    </row>
    <row r="55" spans="1:9" ht="24.95" customHeight="1">
      <c r="A55" s="169"/>
      <c r="B55" s="169"/>
      <c r="C55" s="180"/>
      <c r="D55" s="180"/>
      <c r="E55" s="180"/>
      <c r="F55" s="180"/>
      <c r="G55" s="180"/>
      <c r="H55" s="180"/>
      <c r="I55" s="169"/>
    </row>
    <row r="56" spans="1:9" ht="24.95" customHeight="1">
      <c r="A56" s="169"/>
      <c r="B56" s="169"/>
      <c r="C56" s="169"/>
      <c r="D56" s="169"/>
      <c r="E56" s="169"/>
      <c r="F56" s="169"/>
      <c r="G56" s="169"/>
      <c r="H56" s="169"/>
      <c r="I56" s="169"/>
    </row>
    <row r="57" spans="1:9" ht="24.95" customHeight="1">
      <c r="A57" s="169"/>
      <c r="B57" s="169"/>
      <c r="C57" s="169"/>
      <c r="D57" s="169"/>
      <c r="E57" s="169"/>
      <c r="F57" s="169"/>
      <c r="G57" s="169"/>
      <c r="H57" s="169"/>
      <c r="I57" s="169"/>
    </row>
    <row r="58" spans="1:9" ht="24.95" customHeight="1">
      <c r="A58" s="169"/>
      <c r="B58" s="169"/>
      <c r="C58" s="169"/>
      <c r="D58" s="169"/>
      <c r="E58" s="169"/>
      <c r="F58" s="169"/>
      <c r="G58" s="169"/>
      <c r="H58" s="169"/>
      <c r="I58" s="169"/>
    </row>
    <row r="59" spans="1:9" ht="24.95" customHeight="1">
      <c r="A59" s="169"/>
      <c r="B59" s="169"/>
      <c r="C59" s="169"/>
      <c r="D59" s="169"/>
      <c r="E59" s="169"/>
      <c r="F59" s="169"/>
      <c r="G59" s="169"/>
      <c r="H59" s="169"/>
      <c r="I59" s="169"/>
    </row>
    <row r="60" spans="1:9" ht="24.95" customHeight="1">
      <c r="A60" s="169"/>
      <c r="B60" s="169"/>
      <c r="C60" s="169"/>
      <c r="D60" s="169"/>
      <c r="E60" s="169"/>
      <c r="F60" s="169"/>
      <c r="G60" s="169"/>
      <c r="H60" s="169"/>
      <c r="I60" s="169"/>
    </row>
    <row r="61" spans="1:9" ht="24.95" customHeight="1">
      <c r="A61" s="169"/>
      <c r="B61" s="169"/>
      <c r="C61" s="169"/>
      <c r="D61" s="169"/>
      <c r="E61" s="169"/>
      <c r="F61" s="169"/>
      <c r="G61" s="169"/>
      <c r="H61" s="169"/>
      <c r="I61" s="169"/>
    </row>
    <row r="62" spans="1:9" ht="24.95" customHeight="1">
      <c r="A62" s="169"/>
      <c r="B62" s="169"/>
      <c r="C62" s="185"/>
      <c r="D62" s="169"/>
      <c r="E62" s="169"/>
      <c r="F62" s="169"/>
      <c r="G62" s="169"/>
      <c r="H62" s="169"/>
      <c r="I62" s="169"/>
    </row>
    <row r="63" spans="1:9" ht="24.95" customHeight="1">
      <c r="A63" s="169"/>
      <c r="B63" s="169"/>
      <c r="C63" s="185"/>
      <c r="D63" s="169"/>
      <c r="E63" s="169"/>
      <c r="F63" s="169"/>
      <c r="G63" s="169"/>
      <c r="H63" s="169"/>
      <c r="I63" s="169"/>
    </row>
    <row r="64" spans="1:9" ht="24.95" customHeight="1">
      <c r="A64" s="169"/>
      <c r="B64" s="169"/>
      <c r="C64" s="169"/>
      <c r="D64" s="169"/>
      <c r="E64" s="169"/>
      <c r="F64" s="169"/>
      <c r="G64" s="169"/>
      <c r="H64" s="169"/>
      <c r="I64" s="169"/>
    </row>
    <row r="65" spans="1:9" ht="24.95" customHeight="1">
      <c r="A65" s="169"/>
      <c r="B65" s="169"/>
      <c r="C65" s="169"/>
      <c r="D65" s="169"/>
      <c r="E65" s="169"/>
      <c r="F65" s="169"/>
      <c r="G65" s="169"/>
      <c r="H65" s="169"/>
      <c r="I65" s="169"/>
    </row>
    <row r="66" spans="1:9" ht="24.95" customHeight="1">
      <c r="A66" s="169"/>
      <c r="B66" s="169"/>
      <c r="C66" s="186"/>
      <c r="D66" s="169"/>
      <c r="E66" s="169"/>
      <c r="F66" s="169"/>
      <c r="G66" s="169"/>
      <c r="H66" s="169"/>
      <c r="I66" s="169"/>
    </row>
    <row r="67" spans="1:9" ht="24.95" customHeight="1">
      <c r="A67" s="169"/>
      <c r="B67" s="169"/>
      <c r="C67" s="169"/>
      <c r="D67" s="169"/>
      <c r="E67" s="169"/>
      <c r="F67" s="169"/>
      <c r="G67" s="169"/>
      <c r="H67" s="169"/>
      <c r="I67" s="169"/>
    </row>
    <row r="68" spans="1:9" ht="24.95" customHeight="1">
      <c r="A68" s="169"/>
      <c r="B68" s="169"/>
      <c r="C68" s="169"/>
      <c r="D68" s="169"/>
      <c r="E68" s="169"/>
      <c r="F68" s="169"/>
      <c r="G68" s="169"/>
      <c r="H68" s="169"/>
      <c r="I68" s="169"/>
    </row>
    <row r="69" spans="1:9" ht="24.95" customHeight="1">
      <c r="A69" s="169"/>
      <c r="B69" s="169"/>
      <c r="C69" s="169"/>
      <c r="D69" s="169"/>
      <c r="E69" s="169"/>
      <c r="F69" s="169"/>
      <c r="G69" s="169"/>
      <c r="H69" s="169"/>
      <c r="I69" s="169"/>
    </row>
    <row r="70" spans="1:9" ht="24.95" customHeight="1">
      <c r="A70" s="169"/>
      <c r="B70" s="169"/>
      <c r="C70" s="169"/>
      <c r="D70" s="169"/>
      <c r="E70" s="169"/>
      <c r="F70" s="169"/>
      <c r="G70" s="169"/>
      <c r="H70" s="169"/>
      <c r="I70" s="169"/>
    </row>
    <row r="71" spans="1:9" ht="24.95" customHeight="1">
      <c r="A71" s="169"/>
      <c r="B71" s="169"/>
      <c r="C71" s="169"/>
      <c r="D71" s="187"/>
      <c r="E71" s="187"/>
      <c r="F71" s="169"/>
      <c r="G71" s="169"/>
      <c r="H71" s="169"/>
      <c r="I71" s="169"/>
    </row>
    <row r="72" spans="1:9" ht="24.95" customHeight="1">
      <c r="A72" s="169"/>
      <c r="B72" s="169"/>
      <c r="C72" s="169"/>
      <c r="D72" s="187"/>
      <c r="E72" s="187"/>
      <c r="F72" s="169"/>
      <c r="G72" s="169"/>
      <c r="H72" s="169"/>
      <c r="I72" s="169"/>
    </row>
    <row r="73" spans="1:9" ht="24.95" customHeight="1">
      <c r="A73" s="169"/>
      <c r="B73" s="169"/>
      <c r="C73" s="169"/>
      <c r="D73" s="187"/>
      <c r="E73" s="187"/>
      <c r="F73" s="169"/>
      <c r="G73" s="169"/>
      <c r="H73" s="169"/>
      <c r="I73" s="169"/>
    </row>
    <row r="74" spans="1:9" ht="24.95" customHeight="1">
      <c r="A74" s="169"/>
      <c r="B74" s="169"/>
      <c r="C74" s="169"/>
      <c r="D74" s="187"/>
      <c r="E74" s="187"/>
      <c r="F74" s="169"/>
      <c r="G74" s="169"/>
      <c r="H74" s="169"/>
      <c r="I74" s="169"/>
    </row>
    <row r="75" spans="1:9" ht="24.95" customHeight="1">
      <c r="A75" s="169"/>
      <c r="B75" s="169"/>
      <c r="C75" s="169"/>
      <c r="D75" s="187"/>
      <c r="E75" s="187"/>
      <c r="F75" s="169"/>
      <c r="G75" s="169"/>
      <c r="H75" s="169"/>
      <c r="I75" s="169"/>
    </row>
    <row r="76" spans="1:9" ht="24.95" customHeight="1">
      <c r="A76" s="169"/>
      <c r="B76" s="169"/>
      <c r="C76" s="169"/>
      <c r="D76" s="169"/>
      <c r="E76" s="169"/>
      <c r="F76" s="169"/>
      <c r="G76" s="169"/>
      <c r="H76" s="169"/>
      <c r="I76" s="169"/>
    </row>
    <row r="77" spans="1:9" ht="24.95" customHeight="1">
      <c r="A77" s="169"/>
      <c r="B77" s="169"/>
      <c r="C77" s="180"/>
      <c r="D77" s="180"/>
      <c r="E77" s="180"/>
      <c r="F77" s="180"/>
      <c r="G77" s="180"/>
      <c r="H77" s="180"/>
      <c r="I77" s="169"/>
    </row>
    <row r="78" spans="1:9" ht="24.95" customHeight="1">
      <c r="A78" s="169"/>
      <c r="B78" s="169"/>
      <c r="C78" s="169"/>
      <c r="D78" s="169"/>
      <c r="E78" s="169"/>
      <c r="F78" s="169"/>
      <c r="G78" s="169"/>
      <c r="H78" s="169"/>
      <c r="I78" s="169"/>
    </row>
    <row r="79" spans="1:9" ht="24.95" customHeight="1">
      <c r="A79" s="169"/>
      <c r="B79" s="169"/>
      <c r="C79" s="169"/>
      <c r="D79" s="169"/>
      <c r="E79" s="169"/>
      <c r="F79" s="169"/>
      <c r="G79" s="169"/>
      <c r="H79" s="169"/>
      <c r="I79" s="169"/>
    </row>
    <row r="80" spans="1:9" ht="24.95" customHeight="1">
      <c r="A80" s="169"/>
      <c r="B80" s="169"/>
      <c r="C80" s="169"/>
      <c r="D80" s="169"/>
      <c r="E80" s="169"/>
      <c r="F80" s="169"/>
      <c r="G80" s="169"/>
      <c r="H80" s="169"/>
      <c r="I80" s="169"/>
    </row>
    <row r="81" spans="1:9" ht="24.95" customHeight="1">
      <c r="A81" s="169"/>
      <c r="B81" s="169"/>
      <c r="C81" s="169"/>
      <c r="D81" s="169"/>
      <c r="E81" s="169"/>
      <c r="F81" s="169"/>
      <c r="G81" s="169"/>
      <c r="H81" s="169"/>
      <c r="I81" s="169"/>
    </row>
    <row r="82" spans="1:9" ht="24.95" customHeight="1">
      <c r="A82" s="169"/>
      <c r="B82" s="169"/>
      <c r="C82" s="169"/>
      <c r="D82" s="169"/>
      <c r="E82" s="169"/>
      <c r="F82" s="169"/>
      <c r="G82" s="169"/>
      <c r="H82" s="169"/>
      <c r="I82" s="169"/>
    </row>
    <row r="83" spans="1:9" ht="24.95" customHeight="1">
      <c r="A83" s="169"/>
      <c r="B83" s="169"/>
      <c r="C83" s="169"/>
      <c r="D83" s="169"/>
      <c r="E83" s="169"/>
      <c r="F83" s="169"/>
      <c r="G83" s="169"/>
      <c r="H83" s="169"/>
      <c r="I83" s="169"/>
    </row>
    <row r="84" spans="1:9" ht="24.95" customHeight="1">
      <c r="A84" s="169"/>
      <c r="B84" s="169"/>
      <c r="C84" s="185"/>
      <c r="D84" s="169"/>
      <c r="E84" s="169"/>
      <c r="F84" s="169"/>
      <c r="G84" s="169"/>
      <c r="H84" s="169"/>
      <c r="I84" s="169"/>
    </row>
    <row r="85" spans="1:9" ht="24.95" customHeight="1">
      <c r="A85" s="169"/>
      <c r="B85" s="169"/>
      <c r="C85" s="185"/>
      <c r="D85" s="169"/>
      <c r="E85" s="169"/>
      <c r="F85" s="169"/>
      <c r="G85" s="169"/>
      <c r="H85" s="169"/>
      <c r="I85" s="169"/>
    </row>
    <row r="86" spans="1:9" ht="24.95" customHeight="1"/>
  </sheetData>
  <mergeCells count="8">
    <mergeCell ref="A25:I25"/>
    <mergeCell ref="E33:H33"/>
    <mergeCell ref="A1:I1"/>
    <mergeCell ref="A2:F2"/>
    <mergeCell ref="A3:I3"/>
    <mergeCell ref="E11:H11"/>
    <mergeCell ref="A23:I23"/>
    <mergeCell ref="A24:F24"/>
  </mergeCells>
  <phoneticPr fontId="24"/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8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72"/>
  <sheetViews>
    <sheetView topLeftCell="A11" zoomScaleNormal="100" workbookViewId="0">
      <selection sqref="A1:H1"/>
    </sheetView>
  </sheetViews>
  <sheetFormatPr defaultColWidth="9" defaultRowHeight="14.25"/>
  <cols>
    <col min="1" max="1" width="5.125" style="24" customWidth="1"/>
    <col min="2" max="2" width="12.625" style="97" customWidth="1"/>
    <col min="3" max="3" width="25" style="24" customWidth="1"/>
    <col min="4" max="4" width="2.875" style="24" customWidth="1"/>
    <col min="5" max="5" width="19.75" style="24" customWidth="1"/>
    <col min="6" max="6" width="5.75" style="24" customWidth="1"/>
    <col min="7" max="16384" width="9" style="24"/>
  </cols>
  <sheetData>
    <row r="1" spans="1:8" s="96" customFormat="1" ht="24.95" customHeight="1">
      <c r="A1" s="249" t="str">
        <f>入力用!A5</f>
        <v>第29回なみはやメモリアル兼第51回市長杯</v>
      </c>
      <c r="B1" s="249"/>
      <c r="C1" s="249"/>
      <c r="D1" s="249"/>
      <c r="E1" s="249"/>
      <c r="F1" s="249"/>
      <c r="G1" s="249"/>
      <c r="H1" s="249"/>
    </row>
    <row r="2" spans="1:8" s="96" customFormat="1" ht="18" customHeight="1">
      <c r="A2" s="126"/>
      <c r="B2" s="126"/>
      <c r="C2" s="126"/>
      <c r="D2" s="126"/>
      <c r="E2" s="126"/>
      <c r="F2" s="126"/>
      <c r="G2" s="126"/>
      <c r="H2" s="126"/>
    </row>
    <row r="3" spans="1:8" ht="17.100000000000001" customHeight="1">
      <c r="A3" s="119" t="s">
        <v>17</v>
      </c>
      <c r="B3" s="188" t="s">
        <v>67</v>
      </c>
      <c r="C3" s="31" t="s">
        <v>247</v>
      </c>
      <c r="D3" s="31"/>
      <c r="E3" s="31"/>
    </row>
    <row r="4" spans="1:8" ht="17.100000000000001" customHeight="1">
      <c r="C4" s="31" t="s">
        <v>248</v>
      </c>
      <c r="D4" s="31"/>
      <c r="E4" s="31"/>
    </row>
    <row r="5" spans="1:8" ht="12" customHeight="1">
      <c r="C5" s="31"/>
      <c r="D5" s="31"/>
      <c r="E5" s="31"/>
    </row>
    <row r="6" spans="1:8" ht="17.100000000000001" customHeight="1">
      <c r="A6" s="119" t="s">
        <v>21</v>
      </c>
      <c r="B6" s="188" t="s">
        <v>38</v>
      </c>
      <c r="C6" s="31" t="s">
        <v>68</v>
      </c>
      <c r="D6" s="31"/>
      <c r="E6" s="31"/>
    </row>
    <row r="7" spans="1:8" ht="12" customHeight="1">
      <c r="A7" s="119"/>
      <c r="B7" s="188"/>
      <c r="C7" s="31"/>
      <c r="D7" s="31"/>
      <c r="E7" s="31"/>
    </row>
    <row r="8" spans="1:8" ht="17.100000000000001" customHeight="1">
      <c r="A8" s="119" t="s">
        <v>22</v>
      </c>
      <c r="B8" s="188" t="s">
        <v>59</v>
      </c>
      <c r="C8" s="31" t="s">
        <v>39</v>
      </c>
      <c r="D8" s="31"/>
      <c r="E8" s="31"/>
    </row>
    <row r="9" spans="1:8" ht="12" customHeight="1">
      <c r="A9" s="119"/>
      <c r="B9" s="188"/>
      <c r="C9" s="31"/>
      <c r="D9" s="31"/>
      <c r="E9" s="31"/>
    </row>
    <row r="10" spans="1:8" ht="17.100000000000001" customHeight="1">
      <c r="A10" s="119" t="s">
        <v>250</v>
      </c>
      <c r="B10" s="188" t="s">
        <v>70</v>
      </c>
      <c r="C10" s="252">
        <f>VLOOKUP($A$1,入力用!$A$2:$C$13,2,0)</f>
        <v>46285</v>
      </c>
      <c r="D10" s="252"/>
      <c r="E10" s="24" t="s">
        <v>19</v>
      </c>
    </row>
    <row r="11" spans="1:8" ht="12" customHeight="1">
      <c r="A11" s="119"/>
      <c r="B11" s="188"/>
      <c r="C11" s="31"/>
      <c r="D11" s="29"/>
      <c r="E11" s="125"/>
    </row>
    <row r="12" spans="1:8" ht="17.100000000000001" customHeight="1">
      <c r="A12" s="119" t="s">
        <v>251</v>
      </c>
      <c r="B12" s="188" t="s">
        <v>71</v>
      </c>
      <c r="C12" s="30" t="str">
        <f>VLOOKUP($A$1,入力用!$A$2:$C$13,3,0)</f>
        <v>池田市総合スポーツセンター</v>
      </c>
      <c r="D12" s="31"/>
      <c r="E12" s="31"/>
    </row>
    <row r="13" spans="1:8" ht="17.100000000000001" customHeight="1">
      <c r="C13" s="31" t="str">
        <f>VLOOKUP(C12,入力用!$A$17:$C$21,2,0)</f>
        <v>〒563－0038　池田市荘園２丁目７－３０　（駐車場は有料です）</v>
      </c>
      <c r="D13" s="31"/>
      <c r="E13" s="31"/>
    </row>
    <row r="14" spans="1:8" ht="17.100000000000001" customHeight="1">
      <c r="C14" s="31"/>
      <c r="D14" s="31"/>
      <c r="E14" s="31" t="str">
        <f>VLOOKUP(C12,入力用!$A$17:$C$21,3,0)</f>
        <v>℡　072－761－5137</v>
      </c>
      <c r="G14" s="31"/>
    </row>
    <row r="15" spans="1:8" ht="17.100000000000001" customHeight="1">
      <c r="C15" s="28" t="str">
        <f>VLOOKUP(C12,入力用!A:E,4,0)</f>
        <v>＊体育館は８時半まで開場しません。</v>
      </c>
      <c r="D15" s="31"/>
      <c r="E15" s="31"/>
      <c r="G15" s="31"/>
    </row>
    <row r="16" spans="1:8" ht="17.100000000000001" customHeight="1">
      <c r="C16" s="28" t="str">
        <f>VLOOKUP(C12,入力用!A:E,5,0)</f>
        <v>近隣から苦情がありますので早くから並ばないでください。</v>
      </c>
      <c r="D16" s="31"/>
      <c r="E16" s="31"/>
      <c r="G16" s="31"/>
    </row>
    <row r="17" spans="1:5" ht="12" customHeight="1">
      <c r="A17" s="26"/>
      <c r="B17" s="189"/>
      <c r="C17" s="31"/>
      <c r="D17" s="31"/>
      <c r="E17" s="31"/>
    </row>
    <row r="18" spans="1:5" ht="17.100000000000001" customHeight="1">
      <c r="A18" s="119" t="s">
        <v>252</v>
      </c>
      <c r="B18" s="188" t="s">
        <v>72</v>
      </c>
      <c r="C18" s="31" t="s">
        <v>230</v>
      </c>
      <c r="D18" s="31"/>
      <c r="E18" s="31"/>
    </row>
    <row r="19" spans="1:5" ht="12" customHeight="1">
      <c r="A19" s="26"/>
      <c r="B19" s="189"/>
      <c r="C19" s="31"/>
      <c r="D19" s="31"/>
      <c r="E19" s="31"/>
    </row>
    <row r="20" spans="1:5" ht="17.100000000000001" customHeight="1">
      <c r="A20" s="119" t="s">
        <v>253</v>
      </c>
      <c r="B20" s="188" t="s">
        <v>27</v>
      </c>
      <c r="C20" s="31" t="s">
        <v>176</v>
      </c>
      <c r="D20" s="31"/>
      <c r="E20" s="31"/>
    </row>
    <row r="21" spans="1:5" ht="17.100000000000001" customHeight="1">
      <c r="A21" s="26"/>
      <c r="B21" s="189"/>
      <c r="C21" s="31" t="s">
        <v>73</v>
      </c>
      <c r="D21" s="31"/>
      <c r="E21" s="31"/>
    </row>
    <row r="22" spans="1:5" ht="17.100000000000001" customHeight="1">
      <c r="A22" s="26"/>
      <c r="B22" s="189"/>
      <c r="C22" s="28" t="s">
        <v>74</v>
      </c>
      <c r="D22" s="31"/>
      <c r="E22" s="31"/>
    </row>
    <row r="23" spans="1:5" ht="12" customHeight="1">
      <c r="A23" s="26"/>
      <c r="B23" s="189"/>
      <c r="C23" s="28"/>
      <c r="D23" s="31"/>
      <c r="E23" s="31"/>
    </row>
    <row r="24" spans="1:5" ht="17.100000000000001" customHeight="1">
      <c r="A24" s="119" t="s">
        <v>254</v>
      </c>
      <c r="B24" s="188" t="s">
        <v>75</v>
      </c>
      <c r="C24" s="31" t="s">
        <v>161</v>
      </c>
      <c r="D24" s="31"/>
      <c r="E24" s="31"/>
    </row>
    <row r="25" spans="1:5" ht="17.100000000000001" customHeight="1">
      <c r="A25" s="26"/>
      <c r="B25" s="189"/>
      <c r="C25" s="133" t="s">
        <v>207</v>
      </c>
      <c r="D25" s="133"/>
      <c r="E25" s="133"/>
    </row>
    <row r="26" spans="1:5" ht="17.100000000000001" customHeight="1">
      <c r="A26" s="26"/>
      <c r="B26" s="189"/>
      <c r="C26" s="131" t="s">
        <v>208</v>
      </c>
      <c r="D26" s="133"/>
      <c r="E26" s="133"/>
    </row>
    <row r="27" spans="1:5" ht="17.100000000000001" customHeight="1">
      <c r="A27" s="26"/>
      <c r="B27" s="189"/>
      <c r="C27" s="131" t="s">
        <v>209</v>
      </c>
      <c r="D27" s="133"/>
      <c r="E27" s="133"/>
    </row>
    <row r="28" spans="1:5" ht="17.100000000000001" customHeight="1">
      <c r="A28" s="26"/>
      <c r="B28" s="189"/>
      <c r="C28" s="251" t="s">
        <v>210</v>
      </c>
      <c r="D28" s="251"/>
      <c r="E28" s="251"/>
    </row>
    <row r="29" spans="1:5" ht="17.100000000000001" customHeight="1">
      <c r="A29" s="26"/>
      <c r="B29" s="189"/>
      <c r="C29" s="131" t="s">
        <v>260</v>
      </c>
      <c r="D29" s="133"/>
      <c r="E29" s="133"/>
    </row>
    <row r="30" spans="1:5" ht="12" customHeight="1">
      <c r="A30" s="26"/>
      <c r="B30" s="189"/>
      <c r="C30" s="28"/>
      <c r="D30" s="31"/>
      <c r="E30" s="31"/>
    </row>
    <row r="31" spans="1:5" ht="17.100000000000001" customHeight="1">
      <c r="A31" s="119" t="s">
        <v>255</v>
      </c>
      <c r="B31" s="188" t="s">
        <v>23</v>
      </c>
      <c r="C31" s="28" t="s">
        <v>212</v>
      </c>
      <c r="D31" s="31"/>
      <c r="E31" s="31"/>
    </row>
    <row r="32" spans="1:5" ht="12" customHeight="1">
      <c r="A32" s="26"/>
      <c r="B32" s="189"/>
      <c r="C32" s="28"/>
      <c r="D32" s="31"/>
      <c r="E32" s="31"/>
    </row>
    <row r="33" spans="1:8" s="127" customFormat="1" ht="20.100000000000001" customHeight="1">
      <c r="A33" s="129" t="s">
        <v>256</v>
      </c>
      <c r="B33" s="130" t="s">
        <v>32</v>
      </c>
      <c r="C33" s="133" t="s">
        <v>215</v>
      </c>
    </row>
    <row r="34" spans="1:8" s="127" customFormat="1" ht="20.100000000000001" customHeight="1">
      <c r="C34" s="131" t="s">
        <v>282</v>
      </c>
    </row>
    <row r="35" spans="1:8" s="127" customFormat="1" ht="20.100000000000001" customHeight="1">
      <c r="C35" s="131" t="s">
        <v>242</v>
      </c>
    </row>
    <row r="36" spans="1:8" ht="12" customHeight="1">
      <c r="C36" s="28"/>
      <c r="D36" s="31"/>
      <c r="E36" s="31"/>
      <c r="H36" s="28"/>
    </row>
    <row r="37" spans="1:8" ht="17.100000000000001" customHeight="1">
      <c r="A37" s="119" t="s">
        <v>257</v>
      </c>
      <c r="B37" s="188" t="s">
        <v>15</v>
      </c>
      <c r="C37" s="31" t="s">
        <v>76</v>
      </c>
      <c r="D37" s="31"/>
      <c r="E37" s="31"/>
    </row>
    <row r="38" spans="1:8" ht="17.100000000000001" customHeight="1">
      <c r="A38" s="26"/>
      <c r="B38" s="189"/>
      <c r="C38" s="31" t="str">
        <f>VLOOKUP($B$37,入力用!$A$21:$D$22,2,0)</f>
        <v>〒５６３－００３１  池田市天神１丁目１０－２６－Ｃ号</v>
      </c>
      <c r="D38" s="31"/>
      <c r="E38" s="31"/>
    </row>
    <row r="39" spans="1:8" ht="17.100000000000001" customHeight="1">
      <c r="C39" s="31" t="str">
        <f>VLOOKUP($B$37,入力用!$A$21:$D$22,3,0)</f>
        <v>井尻　アツ子方　池田市卓球協会宛て</v>
      </c>
      <c r="D39" s="31"/>
      <c r="E39" s="31"/>
    </row>
    <row r="40" spans="1:8" ht="12" customHeight="1">
      <c r="C40" s="31"/>
      <c r="D40" s="31"/>
      <c r="E40" s="31"/>
    </row>
    <row r="41" spans="1:8" ht="17.100000000000001" customHeight="1">
      <c r="A41" s="119" t="s">
        <v>258</v>
      </c>
      <c r="B41" s="190" t="s">
        <v>4</v>
      </c>
      <c r="C41" s="250">
        <f>VLOOKUP($A$1,入力用!$A$2:$E$13,5,0)</f>
        <v>46270</v>
      </c>
      <c r="D41" s="250"/>
      <c r="E41" s="250"/>
    </row>
    <row r="42" spans="1:8" ht="12" customHeight="1">
      <c r="A42" s="119"/>
      <c r="B42" s="190"/>
      <c r="C42" s="191"/>
      <c r="D42" s="191"/>
      <c r="E42" s="191"/>
    </row>
    <row r="43" spans="1:8" ht="17.100000000000001" customHeight="1">
      <c r="A43" s="119" t="s">
        <v>259</v>
      </c>
      <c r="B43" s="188" t="s">
        <v>41</v>
      </c>
      <c r="C43" s="31" t="s">
        <v>181</v>
      </c>
      <c r="D43" s="31"/>
      <c r="E43" s="31"/>
    </row>
    <row r="44" spans="1:8" ht="17.100000000000001" customHeight="1">
      <c r="B44" s="189"/>
      <c r="C44" s="31" t="s">
        <v>158</v>
      </c>
      <c r="D44" s="31"/>
      <c r="E44" s="31"/>
    </row>
    <row r="45" spans="1:8" ht="17.100000000000001" customHeight="1">
      <c r="A45" s="119"/>
      <c r="B45" s="188"/>
      <c r="C45" s="31" t="s">
        <v>44</v>
      </c>
      <c r="D45" s="31"/>
      <c r="E45" s="31"/>
    </row>
    <row r="46" spans="1:8" ht="17.100000000000001" customHeight="1">
      <c r="C46" s="31" t="s">
        <v>79</v>
      </c>
      <c r="D46" s="31"/>
      <c r="E46" s="31"/>
    </row>
    <row r="47" spans="1:8" ht="17.100000000000001" customHeight="1">
      <c r="C47" s="28" t="s">
        <v>80</v>
      </c>
      <c r="D47" s="31"/>
      <c r="E47" s="31"/>
    </row>
    <row r="48" spans="1:8" ht="12" customHeight="1">
      <c r="C48" s="31"/>
      <c r="D48" s="31"/>
      <c r="E48" s="31"/>
    </row>
    <row r="49" spans="2:5" ht="17.100000000000001" customHeight="1">
      <c r="B49" s="31" t="str">
        <f>入力用!A23</f>
        <v>＊駐車場に余裕がありませんので、できるだけ電車・バス等をご利用ください。</v>
      </c>
      <c r="C49" s="31"/>
      <c r="D49" s="31"/>
      <c r="E49" s="31"/>
    </row>
    <row r="50" spans="2:5" ht="20.100000000000001" customHeight="1">
      <c r="B50" s="31" t="str">
        <f>入力用!A24</f>
        <v>＊情勢によっては中止、内容の変更をいたします。</v>
      </c>
    </row>
    <row r="51" spans="2:5" ht="17.100000000000001" customHeight="1">
      <c r="B51" s="31" t="str">
        <f>入力用!A25</f>
        <v>＊お願い：靴箱を利用せず、シューズ袋等に入れて、各自保管してください。</v>
      </c>
      <c r="C51" s="31"/>
      <c r="D51" s="31"/>
      <c r="E51" s="31"/>
    </row>
    <row r="52" spans="2:5" ht="20.100000000000001" customHeight="1">
      <c r="C52" s="31"/>
      <c r="D52" s="31"/>
      <c r="E52" s="31"/>
    </row>
    <row r="53" spans="2:5" ht="20.100000000000001" customHeight="1">
      <c r="C53" s="31"/>
      <c r="D53" s="31"/>
      <c r="E53" s="31"/>
    </row>
    <row r="54" spans="2:5" ht="20.100000000000001" customHeight="1">
      <c r="C54" s="31"/>
      <c r="D54" s="31"/>
      <c r="E54" s="31"/>
    </row>
    <row r="55" spans="2:5" ht="20.100000000000001" customHeight="1">
      <c r="C55" s="31"/>
      <c r="D55" s="31"/>
      <c r="E55" s="31"/>
    </row>
    <row r="56" spans="2:5" ht="20.100000000000001" customHeight="1">
      <c r="C56" s="31"/>
      <c r="D56" s="31"/>
      <c r="E56" s="31"/>
    </row>
    <row r="57" spans="2:5" ht="20.100000000000001" customHeight="1">
      <c r="C57" s="31"/>
      <c r="D57" s="31"/>
      <c r="E57" s="31"/>
    </row>
    <row r="58" spans="2:5" ht="20.100000000000001" customHeight="1">
      <c r="C58" s="31"/>
      <c r="D58" s="31"/>
      <c r="E58" s="31"/>
    </row>
    <row r="59" spans="2:5" ht="20.100000000000001" customHeight="1">
      <c r="C59" s="31"/>
      <c r="D59" s="31"/>
      <c r="E59" s="31"/>
    </row>
    <row r="60" spans="2:5" ht="20.100000000000001" customHeight="1">
      <c r="C60" s="31"/>
      <c r="D60" s="31"/>
      <c r="E60" s="31"/>
    </row>
    <row r="61" spans="2:5" ht="20.100000000000001" customHeight="1"/>
    <row r="62" spans="2:5" ht="20.100000000000001" customHeight="1"/>
    <row r="63" spans="2:5" ht="20.100000000000001" customHeight="1"/>
    <row r="64" spans="2:5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</sheetData>
  <mergeCells count="4">
    <mergeCell ref="A1:H1"/>
    <mergeCell ref="C41:E41"/>
    <mergeCell ref="C28:E28"/>
    <mergeCell ref="C10:D10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7"/>
  <sheetViews>
    <sheetView topLeftCell="A10" zoomScaleNormal="100" workbookViewId="0">
      <selection sqref="A1:H1"/>
    </sheetView>
  </sheetViews>
  <sheetFormatPr defaultColWidth="9" defaultRowHeight="13.5"/>
  <cols>
    <col min="1" max="1" width="5.875" style="71" customWidth="1"/>
    <col min="2" max="2" width="3.375" style="71" customWidth="1"/>
    <col min="3" max="3" width="17.125" style="71" customWidth="1"/>
    <col min="4" max="4" width="3.25" style="71" customWidth="1"/>
    <col min="5" max="5" width="17.125" style="71" customWidth="1"/>
    <col min="6" max="6" width="3.25" style="71" customWidth="1"/>
    <col min="7" max="7" width="17.125" style="71" customWidth="1"/>
    <col min="8" max="8" width="3.375" style="71" customWidth="1"/>
    <col min="9" max="9" width="17.125" style="71" customWidth="1"/>
    <col min="10" max="10" width="4.75" style="71" customWidth="1"/>
    <col min="11" max="256" width="9" style="71"/>
    <col min="257" max="257" width="5.875" style="71" customWidth="1"/>
    <col min="258" max="258" width="3.375" style="71" customWidth="1"/>
    <col min="259" max="259" width="17.125" style="71" customWidth="1"/>
    <col min="260" max="260" width="3.25" style="71" customWidth="1"/>
    <col min="261" max="261" width="17.125" style="71" customWidth="1"/>
    <col min="262" max="262" width="3.25" style="71" customWidth="1"/>
    <col min="263" max="263" width="17.125" style="71" customWidth="1"/>
    <col min="264" max="264" width="3.375" style="71" customWidth="1"/>
    <col min="265" max="265" width="17.125" style="71" customWidth="1"/>
    <col min="266" max="266" width="4.75" style="71" customWidth="1"/>
    <col min="267" max="512" width="9" style="71"/>
    <col min="513" max="513" width="5.875" style="71" customWidth="1"/>
    <col min="514" max="514" width="3.375" style="71" customWidth="1"/>
    <col min="515" max="515" width="17.125" style="71" customWidth="1"/>
    <col min="516" max="516" width="3.25" style="71" customWidth="1"/>
    <col min="517" max="517" width="17.125" style="71" customWidth="1"/>
    <col min="518" max="518" width="3.25" style="71" customWidth="1"/>
    <col min="519" max="519" width="17.125" style="71" customWidth="1"/>
    <col min="520" max="520" width="3.375" style="71" customWidth="1"/>
    <col min="521" max="521" width="17.125" style="71" customWidth="1"/>
    <col min="522" max="522" width="4.75" style="71" customWidth="1"/>
    <col min="523" max="768" width="9" style="71"/>
    <col min="769" max="769" width="5.875" style="71" customWidth="1"/>
    <col min="770" max="770" width="3.375" style="71" customWidth="1"/>
    <col min="771" max="771" width="17.125" style="71" customWidth="1"/>
    <col min="772" max="772" width="3.25" style="71" customWidth="1"/>
    <col min="773" max="773" width="17.125" style="71" customWidth="1"/>
    <col min="774" max="774" width="3.25" style="71" customWidth="1"/>
    <col min="775" max="775" width="17.125" style="71" customWidth="1"/>
    <col min="776" max="776" width="3.375" style="71" customWidth="1"/>
    <col min="777" max="777" width="17.125" style="71" customWidth="1"/>
    <col min="778" max="778" width="4.75" style="71" customWidth="1"/>
    <col min="779" max="1024" width="9" style="71"/>
    <col min="1025" max="1025" width="5.875" style="71" customWidth="1"/>
    <col min="1026" max="1026" width="3.375" style="71" customWidth="1"/>
    <col min="1027" max="1027" width="17.125" style="71" customWidth="1"/>
    <col min="1028" max="1028" width="3.25" style="71" customWidth="1"/>
    <col min="1029" max="1029" width="17.125" style="71" customWidth="1"/>
    <col min="1030" max="1030" width="3.25" style="71" customWidth="1"/>
    <col min="1031" max="1031" width="17.125" style="71" customWidth="1"/>
    <col min="1032" max="1032" width="3.375" style="71" customWidth="1"/>
    <col min="1033" max="1033" width="17.125" style="71" customWidth="1"/>
    <col min="1034" max="1034" width="4.75" style="71" customWidth="1"/>
    <col min="1035" max="1280" width="9" style="71"/>
    <col min="1281" max="1281" width="5.875" style="71" customWidth="1"/>
    <col min="1282" max="1282" width="3.375" style="71" customWidth="1"/>
    <col min="1283" max="1283" width="17.125" style="71" customWidth="1"/>
    <col min="1284" max="1284" width="3.25" style="71" customWidth="1"/>
    <col min="1285" max="1285" width="17.125" style="71" customWidth="1"/>
    <col min="1286" max="1286" width="3.25" style="71" customWidth="1"/>
    <col min="1287" max="1287" width="17.125" style="71" customWidth="1"/>
    <col min="1288" max="1288" width="3.375" style="71" customWidth="1"/>
    <col min="1289" max="1289" width="17.125" style="71" customWidth="1"/>
    <col min="1290" max="1290" width="4.75" style="71" customWidth="1"/>
    <col min="1291" max="1536" width="9" style="71"/>
    <col min="1537" max="1537" width="5.875" style="71" customWidth="1"/>
    <col min="1538" max="1538" width="3.375" style="71" customWidth="1"/>
    <col min="1539" max="1539" width="17.125" style="71" customWidth="1"/>
    <col min="1540" max="1540" width="3.25" style="71" customWidth="1"/>
    <col min="1541" max="1541" width="17.125" style="71" customWidth="1"/>
    <col min="1542" max="1542" width="3.25" style="71" customWidth="1"/>
    <col min="1543" max="1543" width="17.125" style="71" customWidth="1"/>
    <col min="1544" max="1544" width="3.375" style="71" customWidth="1"/>
    <col min="1545" max="1545" width="17.125" style="71" customWidth="1"/>
    <col min="1546" max="1546" width="4.75" style="71" customWidth="1"/>
    <col min="1547" max="1792" width="9" style="71"/>
    <col min="1793" max="1793" width="5.875" style="71" customWidth="1"/>
    <col min="1794" max="1794" width="3.375" style="71" customWidth="1"/>
    <col min="1795" max="1795" width="17.125" style="71" customWidth="1"/>
    <col min="1796" max="1796" width="3.25" style="71" customWidth="1"/>
    <col min="1797" max="1797" width="17.125" style="71" customWidth="1"/>
    <col min="1798" max="1798" width="3.25" style="71" customWidth="1"/>
    <col min="1799" max="1799" width="17.125" style="71" customWidth="1"/>
    <col min="1800" max="1800" width="3.375" style="71" customWidth="1"/>
    <col min="1801" max="1801" width="17.125" style="71" customWidth="1"/>
    <col min="1802" max="1802" width="4.75" style="71" customWidth="1"/>
    <col min="1803" max="2048" width="9" style="71"/>
    <col min="2049" max="2049" width="5.875" style="71" customWidth="1"/>
    <col min="2050" max="2050" width="3.375" style="71" customWidth="1"/>
    <col min="2051" max="2051" width="17.125" style="71" customWidth="1"/>
    <col min="2052" max="2052" width="3.25" style="71" customWidth="1"/>
    <col min="2053" max="2053" width="17.125" style="71" customWidth="1"/>
    <col min="2054" max="2054" width="3.25" style="71" customWidth="1"/>
    <col min="2055" max="2055" width="17.125" style="71" customWidth="1"/>
    <col min="2056" max="2056" width="3.375" style="71" customWidth="1"/>
    <col min="2057" max="2057" width="17.125" style="71" customWidth="1"/>
    <col min="2058" max="2058" width="4.75" style="71" customWidth="1"/>
    <col min="2059" max="2304" width="9" style="71"/>
    <col min="2305" max="2305" width="5.875" style="71" customWidth="1"/>
    <col min="2306" max="2306" width="3.375" style="71" customWidth="1"/>
    <col min="2307" max="2307" width="17.125" style="71" customWidth="1"/>
    <col min="2308" max="2308" width="3.25" style="71" customWidth="1"/>
    <col min="2309" max="2309" width="17.125" style="71" customWidth="1"/>
    <col min="2310" max="2310" width="3.25" style="71" customWidth="1"/>
    <col min="2311" max="2311" width="17.125" style="71" customWidth="1"/>
    <col min="2312" max="2312" width="3.375" style="71" customWidth="1"/>
    <col min="2313" max="2313" width="17.125" style="71" customWidth="1"/>
    <col min="2314" max="2314" width="4.75" style="71" customWidth="1"/>
    <col min="2315" max="2560" width="9" style="71"/>
    <col min="2561" max="2561" width="5.875" style="71" customWidth="1"/>
    <col min="2562" max="2562" width="3.375" style="71" customWidth="1"/>
    <col min="2563" max="2563" width="17.125" style="71" customWidth="1"/>
    <col min="2564" max="2564" width="3.25" style="71" customWidth="1"/>
    <col min="2565" max="2565" width="17.125" style="71" customWidth="1"/>
    <col min="2566" max="2566" width="3.25" style="71" customWidth="1"/>
    <col min="2567" max="2567" width="17.125" style="71" customWidth="1"/>
    <col min="2568" max="2568" width="3.375" style="71" customWidth="1"/>
    <col min="2569" max="2569" width="17.125" style="71" customWidth="1"/>
    <col min="2570" max="2570" width="4.75" style="71" customWidth="1"/>
    <col min="2571" max="2816" width="9" style="71"/>
    <col min="2817" max="2817" width="5.875" style="71" customWidth="1"/>
    <col min="2818" max="2818" width="3.375" style="71" customWidth="1"/>
    <col min="2819" max="2819" width="17.125" style="71" customWidth="1"/>
    <col min="2820" max="2820" width="3.25" style="71" customWidth="1"/>
    <col min="2821" max="2821" width="17.125" style="71" customWidth="1"/>
    <col min="2822" max="2822" width="3.25" style="71" customWidth="1"/>
    <col min="2823" max="2823" width="17.125" style="71" customWidth="1"/>
    <col min="2824" max="2824" width="3.375" style="71" customWidth="1"/>
    <col min="2825" max="2825" width="17.125" style="71" customWidth="1"/>
    <col min="2826" max="2826" width="4.75" style="71" customWidth="1"/>
    <col min="2827" max="3072" width="9" style="71"/>
    <col min="3073" max="3073" width="5.875" style="71" customWidth="1"/>
    <col min="3074" max="3074" width="3.375" style="71" customWidth="1"/>
    <col min="3075" max="3075" width="17.125" style="71" customWidth="1"/>
    <col min="3076" max="3076" width="3.25" style="71" customWidth="1"/>
    <col min="3077" max="3077" width="17.125" style="71" customWidth="1"/>
    <col min="3078" max="3078" width="3.25" style="71" customWidth="1"/>
    <col min="3079" max="3079" width="17.125" style="71" customWidth="1"/>
    <col min="3080" max="3080" width="3.375" style="71" customWidth="1"/>
    <col min="3081" max="3081" width="17.125" style="71" customWidth="1"/>
    <col min="3082" max="3082" width="4.75" style="71" customWidth="1"/>
    <col min="3083" max="3328" width="9" style="71"/>
    <col min="3329" max="3329" width="5.875" style="71" customWidth="1"/>
    <col min="3330" max="3330" width="3.375" style="71" customWidth="1"/>
    <col min="3331" max="3331" width="17.125" style="71" customWidth="1"/>
    <col min="3332" max="3332" width="3.25" style="71" customWidth="1"/>
    <col min="3333" max="3333" width="17.125" style="71" customWidth="1"/>
    <col min="3334" max="3334" width="3.25" style="71" customWidth="1"/>
    <col min="3335" max="3335" width="17.125" style="71" customWidth="1"/>
    <col min="3336" max="3336" width="3.375" style="71" customWidth="1"/>
    <col min="3337" max="3337" width="17.125" style="71" customWidth="1"/>
    <col min="3338" max="3338" width="4.75" style="71" customWidth="1"/>
    <col min="3339" max="3584" width="9" style="71"/>
    <col min="3585" max="3585" width="5.875" style="71" customWidth="1"/>
    <col min="3586" max="3586" width="3.375" style="71" customWidth="1"/>
    <col min="3587" max="3587" width="17.125" style="71" customWidth="1"/>
    <col min="3588" max="3588" width="3.25" style="71" customWidth="1"/>
    <col min="3589" max="3589" width="17.125" style="71" customWidth="1"/>
    <col min="3590" max="3590" width="3.25" style="71" customWidth="1"/>
    <col min="3591" max="3591" width="17.125" style="71" customWidth="1"/>
    <col min="3592" max="3592" width="3.375" style="71" customWidth="1"/>
    <col min="3593" max="3593" width="17.125" style="71" customWidth="1"/>
    <col min="3594" max="3594" width="4.75" style="71" customWidth="1"/>
    <col min="3595" max="3840" width="9" style="71"/>
    <col min="3841" max="3841" width="5.875" style="71" customWidth="1"/>
    <col min="3842" max="3842" width="3.375" style="71" customWidth="1"/>
    <col min="3843" max="3843" width="17.125" style="71" customWidth="1"/>
    <col min="3844" max="3844" width="3.25" style="71" customWidth="1"/>
    <col min="3845" max="3845" width="17.125" style="71" customWidth="1"/>
    <col min="3846" max="3846" width="3.25" style="71" customWidth="1"/>
    <col min="3847" max="3847" width="17.125" style="71" customWidth="1"/>
    <col min="3848" max="3848" width="3.375" style="71" customWidth="1"/>
    <col min="3849" max="3849" width="17.125" style="71" customWidth="1"/>
    <col min="3850" max="3850" width="4.75" style="71" customWidth="1"/>
    <col min="3851" max="4096" width="9" style="71"/>
    <col min="4097" max="4097" width="5.875" style="71" customWidth="1"/>
    <col min="4098" max="4098" width="3.375" style="71" customWidth="1"/>
    <col min="4099" max="4099" width="17.125" style="71" customWidth="1"/>
    <col min="4100" max="4100" width="3.25" style="71" customWidth="1"/>
    <col min="4101" max="4101" width="17.125" style="71" customWidth="1"/>
    <col min="4102" max="4102" width="3.25" style="71" customWidth="1"/>
    <col min="4103" max="4103" width="17.125" style="71" customWidth="1"/>
    <col min="4104" max="4104" width="3.375" style="71" customWidth="1"/>
    <col min="4105" max="4105" width="17.125" style="71" customWidth="1"/>
    <col min="4106" max="4106" width="4.75" style="71" customWidth="1"/>
    <col min="4107" max="4352" width="9" style="71"/>
    <col min="4353" max="4353" width="5.875" style="71" customWidth="1"/>
    <col min="4354" max="4354" width="3.375" style="71" customWidth="1"/>
    <col min="4355" max="4355" width="17.125" style="71" customWidth="1"/>
    <col min="4356" max="4356" width="3.25" style="71" customWidth="1"/>
    <col min="4357" max="4357" width="17.125" style="71" customWidth="1"/>
    <col min="4358" max="4358" width="3.25" style="71" customWidth="1"/>
    <col min="4359" max="4359" width="17.125" style="71" customWidth="1"/>
    <col min="4360" max="4360" width="3.375" style="71" customWidth="1"/>
    <col min="4361" max="4361" width="17.125" style="71" customWidth="1"/>
    <col min="4362" max="4362" width="4.75" style="71" customWidth="1"/>
    <col min="4363" max="4608" width="9" style="71"/>
    <col min="4609" max="4609" width="5.875" style="71" customWidth="1"/>
    <col min="4610" max="4610" width="3.375" style="71" customWidth="1"/>
    <col min="4611" max="4611" width="17.125" style="71" customWidth="1"/>
    <col min="4612" max="4612" width="3.25" style="71" customWidth="1"/>
    <col min="4613" max="4613" width="17.125" style="71" customWidth="1"/>
    <col min="4614" max="4614" width="3.25" style="71" customWidth="1"/>
    <col min="4615" max="4615" width="17.125" style="71" customWidth="1"/>
    <col min="4616" max="4616" width="3.375" style="71" customWidth="1"/>
    <col min="4617" max="4617" width="17.125" style="71" customWidth="1"/>
    <col min="4618" max="4618" width="4.75" style="71" customWidth="1"/>
    <col min="4619" max="4864" width="9" style="71"/>
    <col min="4865" max="4865" width="5.875" style="71" customWidth="1"/>
    <col min="4866" max="4866" width="3.375" style="71" customWidth="1"/>
    <col min="4867" max="4867" width="17.125" style="71" customWidth="1"/>
    <col min="4868" max="4868" width="3.25" style="71" customWidth="1"/>
    <col min="4869" max="4869" width="17.125" style="71" customWidth="1"/>
    <col min="4870" max="4870" width="3.25" style="71" customWidth="1"/>
    <col min="4871" max="4871" width="17.125" style="71" customWidth="1"/>
    <col min="4872" max="4872" width="3.375" style="71" customWidth="1"/>
    <col min="4873" max="4873" width="17.125" style="71" customWidth="1"/>
    <col min="4874" max="4874" width="4.75" style="71" customWidth="1"/>
    <col min="4875" max="5120" width="9" style="71"/>
    <col min="5121" max="5121" width="5.875" style="71" customWidth="1"/>
    <col min="5122" max="5122" width="3.375" style="71" customWidth="1"/>
    <col min="5123" max="5123" width="17.125" style="71" customWidth="1"/>
    <col min="5124" max="5124" width="3.25" style="71" customWidth="1"/>
    <col min="5125" max="5125" width="17.125" style="71" customWidth="1"/>
    <col min="5126" max="5126" width="3.25" style="71" customWidth="1"/>
    <col min="5127" max="5127" width="17.125" style="71" customWidth="1"/>
    <col min="5128" max="5128" width="3.375" style="71" customWidth="1"/>
    <col min="5129" max="5129" width="17.125" style="71" customWidth="1"/>
    <col min="5130" max="5130" width="4.75" style="71" customWidth="1"/>
    <col min="5131" max="5376" width="9" style="71"/>
    <col min="5377" max="5377" width="5.875" style="71" customWidth="1"/>
    <col min="5378" max="5378" width="3.375" style="71" customWidth="1"/>
    <col min="5379" max="5379" width="17.125" style="71" customWidth="1"/>
    <col min="5380" max="5380" width="3.25" style="71" customWidth="1"/>
    <col min="5381" max="5381" width="17.125" style="71" customWidth="1"/>
    <col min="5382" max="5382" width="3.25" style="71" customWidth="1"/>
    <col min="5383" max="5383" width="17.125" style="71" customWidth="1"/>
    <col min="5384" max="5384" width="3.375" style="71" customWidth="1"/>
    <col min="5385" max="5385" width="17.125" style="71" customWidth="1"/>
    <col min="5386" max="5386" width="4.75" style="71" customWidth="1"/>
    <col min="5387" max="5632" width="9" style="71"/>
    <col min="5633" max="5633" width="5.875" style="71" customWidth="1"/>
    <col min="5634" max="5634" width="3.375" style="71" customWidth="1"/>
    <col min="5635" max="5635" width="17.125" style="71" customWidth="1"/>
    <col min="5636" max="5636" width="3.25" style="71" customWidth="1"/>
    <col min="5637" max="5637" width="17.125" style="71" customWidth="1"/>
    <col min="5638" max="5638" width="3.25" style="71" customWidth="1"/>
    <col min="5639" max="5639" width="17.125" style="71" customWidth="1"/>
    <col min="5640" max="5640" width="3.375" style="71" customWidth="1"/>
    <col min="5641" max="5641" width="17.125" style="71" customWidth="1"/>
    <col min="5642" max="5642" width="4.75" style="71" customWidth="1"/>
    <col min="5643" max="5888" width="9" style="71"/>
    <col min="5889" max="5889" width="5.875" style="71" customWidth="1"/>
    <col min="5890" max="5890" width="3.375" style="71" customWidth="1"/>
    <col min="5891" max="5891" width="17.125" style="71" customWidth="1"/>
    <col min="5892" max="5892" width="3.25" style="71" customWidth="1"/>
    <col min="5893" max="5893" width="17.125" style="71" customWidth="1"/>
    <col min="5894" max="5894" width="3.25" style="71" customWidth="1"/>
    <col min="5895" max="5895" width="17.125" style="71" customWidth="1"/>
    <col min="5896" max="5896" width="3.375" style="71" customWidth="1"/>
    <col min="5897" max="5897" width="17.125" style="71" customWidth="1"/>
    <col min="5898" max="5898" width="4.75" style="71" customWidth="1"/>
    <col min="5899" max="6144" width="9" style="71"/>
    <col min="6145" max="6145" width="5.875" style="71" customWidth="1"/>
    <col min="6146" max="6146" width="3.375" style="71" customWidth="1"/>
    <col min="6147" max="6147" width="17.125" style="71" customWidth="1"/>
    <col min="6148" max="6148" width="3.25" style="71" customWidth="1"/>
    <col min="6149" max="6149" width="17.125" style="71" customWidth="1"/>
    <col min="6150" max="6150" width="3.25" style="71" customWidth="1"/>
    <col min="6151" max="6151" width="17.125" style="71" customWidth="1"/>
    <col min="6152" max="6152" width="3.375" style="71" customWidth="1"/>
    <col min="6153" max="6153" width="17.125" style="71" customWidth="1"/>
    <col min="6154" max="6154" width="4.75" style="71" customWidth="1"/>
    <col min="6155" max="6400" width="9" style="71"/>
    <col min="6401" max="6401" width="5.875" style="71" customWidth="1"/>
    <col min="6402" max="6402" width="3.375" style="71" customWidth="1"/>
    <col min="6403" max="6403" width="17.125" style="71" customWidth="1"/>
    <col min="6404" max="6404" width="3.25" style="71" customWidth="1"/>
    <col min="6405" max="6405" width="17.125" style="71" customWidth="1"/>
    <col min="6406" max="6406" width="3.25" style="71" customWidth="1"/>
    <col min="6407" max="6407" width="17.125" style="71" customWidth="1"/>
    <col min="6408" max="6408" width="3.375" style="71" customWidth="1"/>
    <col min="6409" max="6409" width="17.125" style="71" customWidth="1"/>
    <col min="6410" max="6410" width="4.75" style="71" customWidth="1"/>
    <col min="6411" max="6656" width="9" style="71"/>
    <col min="6657" max="6657" width="5.875" style="71" customWidth="1"/>
    <col min="6658" max="6658" width="3.375" style="71" customWidth="1"/>
    <col min="6659" max="6659" width="17.125" style="71" customWidth="1"/>
    <col min="6660" max="6660" width="3.25" style="71" customWidth="1"/>
    <col min="6661" max="6661" width="17.125" style="71" customWidth="1"/>
    <col min="6662" max="6662" width="3.25" style="71" customWidth="1"/>
    <col min="6663" max="6663" width="17.125" style="71" customWidth="1"/>
    <col min="6664" max="6664" width="3.375" style="71" customWidth="1"/>
    <col min="6665" max="6665" width="17.125" style="71" customWidth="1"/>
    <col min="6666" max="6666" width="4.75" style="71" customWidth="1"/>
    <col min="6667" max="6912" width="9" style="71"/>
    <col min="6913" max="6913" width="5.875" style="71" customWidth="1"/>
    <col min="6914" max="6914" width="3.375" style="71" customWidth="1"/>
    <col min="6915" max="6915" width="17.125" style="71" customWidth="1"/>
    <col min="6916" max="6916" width="3.25" style="71" customWidth="1"/>
    <col min="6917" max="6917" width="17.125" style="71" customWidth="1"/>
    <col min="6918" max="6918" width="3.25" style="71" customWidth="1"/>
    <col min="6919" max="6919" width="17.125" style="71" customWidth="1"/>
    <col min="6920" max="6920" width="3.375" style="71" customWidth="1"/>
    <col min="6921" max="6921" width="17.125" style="71" customWidth="1"/>
    <col min="6922" max="6922" width="4.75" style="71" customWidth="1"/>
    <col min="6923" max="7168" width="9" style="71"/>
    <col min="7169" max="7169" width="5.875" style="71" customWidth="1"/>
    <col min="7170" max="7170" width="3.375" style="71" customWidth="1"/>
    <col min="7171" max="7171" width="17.125" style="71" customWidth="1"/>
    <col min="7172" max="7172" width="3.25" style="71" customWidth="1"/>
    <col min="7173" max="7173" width="17.125" style="71" customWidth="1"/>
    <col min="7174" max="7174" width="3.25" style="71" customWidth="1"/>
    <col min="7175" max="7175" width="17.125" style="71" customWidth="1"/>
    <col min="7176" max="7176" width="3.375" style="71" customWidth="1"/>
    <col min="7177" max="7177" width="17.125" style="71" customWidth="1"/>
    <col min="7178" max="7178" width="4.75" style="71" customWidth="1"/>
    <col min="7179" max="7424" width="9" style="71"/>
    <col min="7425" max="7425" width="5.875" style="71" customWidth="1"/>
    <col min="7426" max="7426" width="3.375" style="71" customWidth="1"/>
    <col min="7427" max="7427" width="17.125" style="71" customWidth="1"/>
    <col min="7428" max="7428" width="3.25" style="71" customWidth="1"/>
    <col min="7429" max="7429" width="17.125" style="71" customWidth="1"/>
    <col min="7430" max="7430" width="3.25" style="71" customWidth="1"/>
    <col min="7431" max="7431" width="17.125" style="71" customWidth="1"/>
    <col min="7432" max="7432" width="3.375" style="71" customWidth="1"/>
    <col min="7433" max="7433" width="17.125" style="71" customWidth="1"/>
    <col min="7434" max="7434" width="4.75" style="71" customWidth="1"/>
    <col min="7435" max="7680" width="9" style="71"/>
    <col min="7681" max="7681" width="5.875" style="71" customWidth="1"/>
    <col min="7682" max="7682" width="3.375" style="71" customWidth="1"/>
    <col min="7683" max="7683" width="17.125" style="71" customWidth="1"/>
    <col min="7684" max="7684" width="3.25" style="71" customWidth="1"/>
    <col min="7685" max="7685" width="17.125" style="71" customWidth="1"/>
    <col min="7686" max="7686" width="3.25" style="71" customWidth="1"/>
    <col min="7687" max="7687" width="17.125" style="71" customWidth="1"/>
    <col min="7688" max="7688" width="3.375" style="71" customWidth="1"/>
    <col min="7689" max="7689" width="17.125" style="71" customWidth="1"/>
    <col min="7690" max="7690" width="4.75" style="71" customWidth="1"/>
    <col min="7691" max="7936" width="9" style="71"/>
    <col min="7937" max="7937" width="5.875" style="71" customWidth="1"/>
    <col min="7938" max="7938" width="3.375" style="71" customWidth="1"/>
    <col min="7939" max="7939" width="17.125" style="71" customWidth="1"/>
    <col min="7940" max="7940" width="3.25" style="71" customWidth="1"/>
    <col min="7941" max="7941" width="17.125" style="71" customWidth="1"/>
    <col min="7942" max="7942" width="3.25" style="71" customWidth="1"/>
    <col min="7943" max="7943" width="17.125" style="71" customWidth="1"/>
    <col min="7944" max="7944" width="3.375" style="71" customWidth="1"/>
    <col min="7945" max="7945" width="17.125" style="71" customWidth="1"/>
    <col min="7946" max="7946" width="4.75" style="71" customWidth="1"/>
    <col min="7947" max="8192" width="9" style="71"/>
    <col min="8193" max="8193" width="5.875" style="71" customWidth="1"/>
    <col min="8194" max="8194" width="3.375" style="71" customWidth="1"/>
    <col min="8195" max="8195" width="17.125" style="71" customWidth="1"/>
    <col min="8196" max="8196" width="3.25" style="71" customWidth="1"/>
    <col min="8197" max="8197" width="17.125" style="71" customWidth="1"/>
    <col min="8198" max="8198" width="3.25" style="71" customWidth="1"/>
    <col min="8199" max="8199" width="17.125" style="71" customWidth="1"/>
    <col min="8200" max="8200" width="3.375" style="71" customWidth="1"/>
    <col min="8201" max="8201" width="17.125" style="71" customWidth="1"/>
    <col min="8202" max="8202" width="4.75" style="71" customWidth="1"/>
    <col min="8203" max="8448" width="9" style="71"/>
    <col min="8449" max="8449" width="5.875" style="71" customWidth="1"/>
    <col min="8450" max="8450" width="3.375" style="71" customWidth="1"/>
    <col min="8451" max="8451" width="17.125" style="71" customWidth="1"/>
    <col min="8452" max="8452" width="3.25" style="71" customWidth="1"/>
    <col min="8453" max="8453" width="17.125" style="71" customWidth="1"/>
    <col min="8454" max="8454" width="3.25" style="71" customWidth="1"/>
    <col min="8455" max="8455" width="17.125" style="71" customWidth="1"/>
    <col min="8456" max="8456" width="3.375" style="71" customWidth="1"/>
    <col min="8457" max="8457" width="17.125" style="71" customWidth="1"/>
    <col min="8458" max="8458" width="4.75" style="71" customWidth="1"/>
    <col min="8459" max="8704" width="9" style="71"/>
    <col min="8705" max="8705" width="5.875" style="71" customWidth="1"/>
    <col min="8706" max="8706" width="3.375" style="71" customWidth="1"/>
    <col min="8707" max="8707" width="17.125" style="71" customWidth="1"/>
    <col min="8708" max="8708" width="3.25" style="71" customWidth="1"/>
    <col min="8709" max="8709" width="17.125" style="71" customWidth="1"/>
    <col min="8710" max="8710" width="3.25" style="71" customWidth="1"/>
    <col min="8711" max="8711" width="17.125" style="71" customWidth="1"/>
    <col min="8712" max="8712" width="3.375" style="71" customWidth="1"/>
    <col min="8713" max="8713" width="17.125" style="71" customWidth="1"/>
    <col min="8714" max="8714" width="4.75" style="71" customWidth="1"/>
    <col min="8715" max="8960" width="9" style="71"/>
    <col min="8961" max="8961" width="5.875" style="71" customWidth="1"/>
    <col min="8962" max="8962" width="3.375" style="71" customWidth="1"/>
    <col min="8963" max="8963" width="17.125" style="71" customWidth="1"/>
    <col min="8964" max="8964" width="3.25" style="71" customWidth="1"/>
    <col min="8965" max="8965" width="17.125" style="71" customWidth="1"/>
    <col min="8966" max="8966" width="3.25" style="71" customWidth="1"/>
    <col min="8967" max="8967" width="17.125" style="71" customWidth="1"/>
    <col min="8968" max="8968" width="3.375" style="71" customWidth="1"/>
    <col min="8969" max="8969" width="17.125" style="71" customWidth="1"/>
    <col min="8970" max="8970" width="4.75" style="71" customWidth="1"/>
    <col min="8971" max="9216" width="9" style="71"/>
    <col min="9217" max="9217" width="5.875" style="71" customWidth="1"/>
    <col min="9218" max="9218" width="3.375" style="71" customWidth="1"/>
    <col min="9219" max="9219" width="17.125" style="71" customWidth="1"/>
    <col min="9220" max="9220" width="3.25" style="71" customWidth="1"/>
    <col min="9221" max="9221" width="17.125" style="71" customWidth="1"/>
    <col min="9222" max="9222" width="3.25" style="71" customWidth="1"/>
    <col min="9223" max="9223" width="17.125" style="71" customWidth="1"/>
    <col min="9224" max="9224" width="3.375" style="71" customWidth="1"/>
    <col min="9225" max="9225" width="17.125" style="71" customWidth="1"/>
    <col min="9226" max="9226" width="4.75" style="71" customWidth="1"/>
    <col min="9227" max="9472" width="9" style="71"/>
    <col min="9473" max="9473" width="5.875" style="71" customWidth="1"/>
    <col min="9474" max="9474" width="3.375" style="71" customWidth="1"/>
    <col min="9475" max="9475" width="17.125" style="71" customWidth="1"/>
    <col min="9476" max="9476" width="3.25" style="71" customWidth="1"/>
    <col min="9477" max="9477" width="17.125" style="71" customWidth="1"/>
    <col min="9478" max="9478" width="3.25" style="71" customWidth="1"/>
    <col min="9479" max="9479" width="17.125" style="71" customWidth="1"/>
    <col min="9480" max="9480" width="3.375" style="71" customWidth="1"/>
    <col min="9481" max="9481" width="17.125" style="71" customWidth="1"/>
    <col min="9482" max="9482" width="4.75" style="71" customWidth="1"/>
    <col min="9483" max="9728" width="9" style="71"/>
    <col min="9729" max="9729" width="5.875" style="71" customWidth="1"/>
    <col min="9730" max="9730" width="3.375" style="71" customWidth="1"/>
    <col min="9731" max="9731" width="17.125" style="71" customWidth="1"/>
    <col min="9732" max="9732" width="3.25" style="71" customWidth="1"/>
    <col min="9733" max="9733" width="17.125" style="71" customWidth="1"/>
    <col min="9734" max="9734" width="3.25" style="71" customWidth="1"/>
    <col min="9735" max="9735" width="17.125" style="71" customWidth="1"/>
    <col min="9736" max="9736" width="3.375" style="71" customWidth="1"/>
    <col min="9737" max="9737" width="17.125" style="71" customWidth="1"/>
    <col min="9738" max="9738" width="4.75" style="71" customWidth="1"/>
    <col min="9739" max="9984" width="9" style="71"/>
    <col min="9985" max="9985" width="5.875" style="71" customWidth="1"/>
    <col min="9986" max="9986" width="3.375" style="71" customWidth="1"/>
    <col min="9987" max="9987" width="17.125" style="71" customWidth="1"/>
    <col min="9988" max="9988" width="3.25" style="71" customWidth="1"/>
    <col min="9989" max="9989" width="17.125" style="71" customWidth="1"/>
    <col min="9990" max="9990" width="3.25" style="71" customWidth="1"/>
    <col min="9991" max="9991" width="17.125" style="71" customWidth="1"/>
    <col min="9992" max="9992" width="3.375" style="71" customWidth="1"/>
    <col min="9993" max="9993" width="17.125" style="71" customWidth="1"/>
    <col min="9994" max="9994" width="4.75" style="71" customWidth="1"/>
    <col min="9995" max="10240" width="9" style="71"/>
    <col min="10241" max="10241" width="5.875" style="71" customWidth="1"/>
    <col min="10242" max="10242" width="3.375" style="71" customWidth="1"/>
    <col min="10243" max="10243" width="17.125" style="71" customWidth="1"/>
    <col min="10244" max="10244" width="3.25" style="71" customWidth="1"/>
    <col min="10245" max="10245" width="17.125" style="71" customWidth="1"/>
    <col min="10246" max="10246" width="3.25" style="71" customWidth="1"/>
    <col min="10247" max="10247" width="17.125" style="71" customWidth="1"/>
    <col min="10248" max="10248" width="3.375" style="71" customWidth="1"/>
    <col min="10249" max="10249" width="17.125" style="71" customWidth="1"/>
    <col min="10250" max="10250" width="4.75" style="71" customWidth="1"/>
    <col min="10251" max="10496" width="9" style="71"/>
    <col min="10497" max="10497" width="5.875" style="71" customWidth="1"/>
    <col min="10498" max="10498" width="3.375" style="71" customWidth="1"/>
    <col min="10499" max="10499" width="17.125" style="71" customWidth="1"/>
    <col min="10500" max="10500" width="3.25" style="71" customWidth="1"/>
    <col min="10501" max="10501" width="17.125" style="71" customWidth="1"/>
    <col min="10502" max="10502" width="3.25" style="71" customWidth="1"/>
    <col min="10503" max="10503" width="17.125" style="71" customWidth="1"/>
    <col min="10504" max="10504" width="3.375" style="71" customWidth="1"/>
    <col min="10505" max="10505" width="17.125" style="71" customWidth="1"/>
    <col min="10506" max="10506" width="4.75" style="71" customWidth="1"/>
    <col min="10507" max="10752" width="9" style="71"/>
    <col min="10753" max="10753" width="5.875" style="71" customWidth="1"/>
    <col min="10754" max="10754" width="3.375" style="71" customWidth="1"/>
    <col min="10755" max="10755" width="17.125" style="71" customWidth="1"/>
    <col min="10756" max="10756" width="3.25" style="71" customWidth="1"/>
    <col min="10757" max="10757" width="17.125" style="71" customWidth="1"/>
    <col min="10758" max="10758" width="3.25" style="71" customWidth="1"/>
    <col min="10759" max="10759" width="17.125" style="71" customWidth="1"/>
    <col min="10760" max="10760" width="3.375" style="71" customWidth="1"/>
    <col min="10761" max="10761" width="17.125" style="71" customWidth="1"/>
    <col min="10762" max="10762" width="4.75" style="71" customWidth="1"/>
    <col min="10763" max="11008" width="9" style="71"/>
    <col min="11009" max="11009" width="5.875" style="71" customWidth="1"/>
    <col min="11010" max="11010" width="3.375" style="71" customWidth="1"/>
    <col min="11011" max="11011" width="17.125" style="71" customWidth="1"/>
    <col min="11012" max="11012" width="3.25" style="71" customWidth="1"/>
    <col min="11013" max="11013" width="17.125" style="71" customWidth="1"/>
    <col min="11014" max="11014" width="3.25" style="71" customWidth="1"/>
    <col min="11015" max="11015" width="17.125" style="71" customWidth="1"/>
    <col min="11016" max="11016" width="3.375" style="71" customWidth="1"/>
    <col min="11017" max="11017" width="17.125" style="71" customWidth="1"/>
    <col min="11018" max="11018" width="4.75" style="71" customWidth="1"/>
    <col min="11019" max="11264" width="9" style="71"/>
    <col min="11265" max="11265" width="5.875" style="71" customWidth="1"/>
    <col min="11266" max="11266" width="3.375" style="71" customWidth="1"/>
    <col min="11267" max="11267" width="17.125" style="71" customWidth="1"/>
    <col min="11268" max="11268" width="3.25" style="71" customWidth="1"/>
    <col min="11269" max="11269" width="17.125" style="71" customWidth="1"/>
    <col min="11270" max="11270" width="3.25" style="71" customWidth="1"/>
    <col min="11271" max="11271" width="17.125" style="71" customWidth="1"/>
    <col min="11272" max="11272" width="3.375" style="71" customWidth="1"/>
    <col min="11273" max="11273" width="17.125" style="71" customWidth="1"/>
    <col min="11274" max="11274" width="4.75" style="71" customWidth="1"/>
    <col min="11275" max="11520" width="9" style="71"/>
    <col min="11521" max="11521" width="5.875" style="71" customWidth="1"/>
    <col min="11522" max="11522" width="3.375" style="71" customWidth="1"/>
    <col min="11523" max="11523" width="17.125" style="71" customWidth="1"/>
    <col min="11524" max="11524" width="3.25" style="71" customWidth="1"/>
    <col min="11525" max="11525" width="17.125" style="71" customWidth="1"/>
    <col min="11526" max="11526" width="3.25" style="71" customWidth="1"/>
    <col min="11527" max="11527" width="17.125" style="71" customWidth="1"/>
    <col min="11528" max="11528" width="3.375" style="71" customWidth="1"/>
    <col min="11529" max="11529" width="17.125" style="71" customWidth="1"/>
    <col min="11530" max="11530" width="4.75" style="71" customWidth="1"/>
    <col min="11531" max="11776" width="9" style="71"/>
    <col min="11777" max="11777" width="5.875" style="71" customWidth="1"/>
    <col min="11778" max="11778" width="3.375" style="71" customWidth="1"/>
    <col min="11779" max="11779" width="17.125" style="71" customWidth="1"/>
    <col min="11780" max="11780" width="3.25" style="71" customWidth="1"/>
    <col min="11781" max="11781" width="17.125" style="71" customWidth="1"/>
    <col min="11782" max="11782" width="3.25" style="71" customWidth="1"/>
    <col min="11783" max="11783" width="17.125" style="71" customWidth="1"/>
    <col min="11784" max="11784" width="3.375" style="71" customWidth="1"/>
    <col min="11785" max="11785" width="17.125" style="71" customWidth="1"/>
    <col min="11786" max="11786" width="4.75" style="71" customWidth="1"/>
    <col min="11787" max="12032" width="9" style="71"/>
    <col min="12033" max="12033" width="5.875" style="71" customWidth="1"/>
    <col min="12034" max="12034" width="3.375" style="71" customWidth="1"/>
    <col min="12035" max="12035" width="17.125" style="71" customWidth="1"/>
    <col min="12036" max="12036" width="3.25" style="71" customWidth="1"/>
    <col min="12037" max="12037" width="17.125" style="71" customWidth="1"/>
    <col min="12038" max="12038" width="3.25" style="71" customWidth="1"/>
    <col min="12039" max="12039" width="17.125" style="71" customWidth="1"/>
    <col min="12040" max="12040" width="3.375" style="71" customWidth="1"/>
    <col min="12041" max="12041" width="17.125" style="71" customWidth="1"/>
    <col min="12042" max="12042" width="4.75" style="71" customWidth="1"/>
    <col min="12043" max="12288" width="9" style="71"/>
    <col min="12289" max="12289" width="5.875" style="71" customWidth="1"/>
    <col min="12290" max="12290" width="3.375" style="71" customWidth="1"/>
    <col min="12291" max="12291" width="17.125" style="71" customWidth="1"/>
    <col min="12292" max="12292" width="3.25" style="71" customWidth="1"/>
    <col min="12293" max="12293" width="17.125" style="71" customWidth="1"/>
    <col min="12294" max="12294" width="3.25" style="71" customWidth="1"/>
    <col min="12295" max="12295" width="17.125" style="71" customWidth="1"/>
    <col min="12296" max="12296" width="3.375" style="71" customWidth="1"/>
    <col min="12297" max="12297" width="17.125" style="71" customWidth="1"/>
    <col min="12298" max="12298" width="4.75" style="71" customWidth="1"/>
    <col min="12299" max="12544" width="9" style="71"/>
    <col min="12545" max="12545" width="5.875" style="71" customWidth="1"/>
    <col min="12546" max="12546" width="3.375" style="71" customWidth="1"/>
    <col min="12547" max="12547" width="17.125" style="71" customWidth="1"/>
    <col min="12548" max="12548" width="3.25" style="71" customWidth="1"/>
    <col min="12549" max="12549" width="17.125" style="71" customWidth="1"/>
    <col min="12550" max="12550" width="3.25" style="71" customWidth="1"/>
    <col min="12551" max="12551" width="17.125" style="71" customWidth="1"/>
    <col min="12552" max="12552" width="3.375" style="71" customWidth="1"/>
    <col min="12553" max="12553" width="17.125" style="71" customWidth="1"/>
    <col min="12554" max="12554" width="4.75" style="71" customWidth="1"/>
    <col min="12555" max="12800" width="9" style="71"/>
    <col min="12801" max="12801" width="5.875" style="71" customWidth="1"/>
    <col min="12802" max="12802" width="3.375" style="71" customWidth="1"/>
    <col min="12803" max="12803" width="17.125" style="71" customWidth="1"/>
    <col min="12804" max="12804" width="3.25" style="71" customWidth="1"/>
    <col min="12805" max="12805" width="17.125" style="71" customWidth="1"/>
    <col min="12806" max="12806" width="3.25" style="71" customWidth="1"/>
    <col min="12807" max="12807" width="17.125" style="71" customWidth="1"/>
    <col min="12808" max="12808" width="3.375" style="71" customWidth="1"/>
    <col min="12809" max="12809" width="17.125" style="71" customWidth="1"/>
    <col min="12810" max="12810" width="4.75" style="71" customWidth="1"/>
    <col min="12811" max="13056" width="9" style="71"/>
    <col min="13057" max="13057" width="5.875" style="71" customWidth="1"/>
    <col min="13058" max="13058" width="3.375" style="71" customWidth="1"/>
    <col min="13059" max="13059" width="17.125" style="71" customWidth="1"/>
    <col min="13060" max="13060" width="3.25" style="71" customWidth="1"/>
    <col min="13061" max="13061" width="17.125" style="71" customWidth="1"/>
    <col min="13062" max="13062" width="3.25" style="71" customWidth="1"/>
    <col min="13063" max="13063" width="17.125" style="71" customWidth="1"/>
    <col min="13064" max="13064" width="3.375" style="71" customWidth="1"/>
    <col min="13065" max="13065" width="17.125" style="71" customWidth="1"/>
    <col min="13066" max="13066" width="4.75" style="71" customWidth="1"/>
    <col min="13067" max="13312" width="9" style="71"/>
    <col min="13313" max="13313" width="5.875" style="71" customWidth="1"/>
    <col min="13314" max="13314" width="3.375" style="71" customWidth="1"/>
    <col min="13315" max="13315" width="17.125" style="71" customWidth="1"/>
    <col min="13316" max="13316" width="3.25" style="71" customWidth="1"/>
    <col min="13317" max="13317" width="17.125" style="71" customWidth="1"/>
    <col min="13318" max="13318" width="3.25" style="71" customWidth="1"/>
    <col min="13319" max="13319" width="17.125" style="71" customWidth="1"/>
    <col min="13320" max="13320" width="3.375" style="71" customWidth="1"/>
    <col min="13321" max="13321" width="17.125" style="71" customWidth="1"/>
    <col min="13322" max="13322" width="4.75" style="71" customWidth="1"/>
    <col min="13323" max="13568" width="9" style="71"/>
    <col min="13569" max="13569" width="5.875" style="71" customWidth="1"/>
    <col min="13570" max="13570" width="3.375" style="71" customWidth="1"/>
    <col min="13571" max="13571" width="17.125" style="71" customWidth="1"/>
    <col min="13572" max="13572" width="3.25" style="71" customWidth="1"/>
    <col min="13573" max="13573" width="17.125" style="71" customWidth="1"/>
    <col min="13574" max="13574" width="3.25" style="71" customWidth="1"/>
    <col min="13575" max="13575" width="17.125" style="71" customWidth="1"/>
    <col min="13576" max="13576" width="3.375" style="71" customWidth="1"/>
    <col min="13577" max="13577" width="17.125" style="71" customWidth="1"/>
    <col min="13578" max="13578" width="4.75" style="71" customWidth="1"/>
    <col min="13579" max="13824" width="9" style="71"/>
    <col min="13825" max="13825" width="5.875" style="71" customWidth="1"/>
    <col min="13826" max="13826" width="3.375" style="71" customWidth="1"/>
    <col min="13827" max="13827" width="17.125" style="71" customWidth="1"/>
    <col min="13828" max="13828" width="3.25" style="71" customWidth="1"/>
    <col min="13829" max="13829" width="17.125" style="71" customWidth="1"/>
    <col min="13830" max="13830" width="3.25" style="71" customWidth="1"/>
    <col min="13831" max="13831" width="17.125" style="71" customWidth="1"/>
    <col min="13832" max="13832" width="3.375" style="71" customWidth="1"/>
    <col min="13833" max="13833" width="17.125" style="71" customWidth="1"/>
    <col min="13834" max="13834" width="4.75" style="71" customWidth="1"/>
    <col min="13835" max="14080" width="9" style="71"/>
    <col min="14081" max="14081" width="5.875" style="71" customWidth="1"/>
    <col min="14082" max="14082" width="3.375" style="71" customWidth="1"/>
    <col min="14083" max="14083" width="17.125" style="71" customWidth="1"/>
    <col min="14084" max="14084" width="3.25" style="71" customWidth="1"/>
    <col min="14085" max="14085" width="17.125" style="71" customWidth="1"/>
    <col min="14086" max="14086" width="3.25" style="71" customWidth="1"/>
    <col min="14087" max="14087" width="17.125" style="71" customWidth="1"/>
    <col min="14088" max="14088" width="3.375" style="71" customWidth="1"/>
    <col min="14089" max="14089" width="17.125" style="71" customWidth="1"/>
    <col min="14090" max="14090" width="4.75" style="71" customWidth="1"/>
    <col min="14091" max="14336" width="9" style="71"/>
    <col min="14337" max="14337" width="5.875" style="71" customWidth="1"/>
    <col min="14338" max="14338" width="3.375" style="71" customWidth="1"/>
    <col min="14339" max="14339" width="17.125" style="71" customWidth="1"/>
    <col min="14340" max="14340" width="3.25" style="71" customWidth="1"/>
    <col min="14341" max="14341" width="17.125" style="71" customWidth="1"/>
    <col min="14342" max="14342" width="3.25" style="71" customWidth="1"/>
    <col min="14343" max="14343" width="17.125" style="71" customWidth="1"/>
    <col min="14344" max="14344" width="3.375" style="71" customWidth="1"/>
    <col min="14345" max="14345" width="17.125" style="71" customWidth="1"/>
    <col min="14346" max="14346" width="4.75" style="71" customWidth="1"/>
    <col min="14347" max="14592" width="9" style="71"/>
    <col min="14593" max="14593" width="5.875" style="71" customWidth="1"/>
    <col min="14594" max="14594" width="3.375" style="71" customWidth="1"/>
    <col min="14595" max="14595" width="17.125" style="71" customWidth="1"/>
    <col min="14596" max="14596" width="3.25" style="71" customWidth="1"/>
    <col min="14597" max="14597" width="17.125" style="71" customWidth="1"/>
    <col min="14598" max="14598" width="3.25" style="71" customWidth="1"/>
    <col min="14599" max="14599" width="17.125" style="71" customWidth="1"/>
    <col min="14600" max="14600" width="3.375" style="71" customWidth="1"/>
    <col min="14601" max="14601" width="17.125" style="71" customWidth="1"/>
    <col min="14602" max="14602" width="4.75" style="71" customWidth="1"/>
    <col min="14603" max="14848" width="9" style="71"/>
    <col min="14849" max="14849" width="5.875" style="71" customWidth="1"/>
    <col min="14850" max="14850" width="3.375" style="71" customWidth="1"/>
    <col min="14851" max="14851" width="17.125" style="71" customWidth="1"/>
    <col min="14852" max="14852" width="3.25" style="71" customWidth="1"/>
    <col min="14853" max="14853" width="17.125" style="71" customWidth="1"/>
    <col min="14854" max="14854" width="3.25" style="71" customWidth="1"/>
    <col min="14855" max="14855" width="17.125" style="71" customWidth="1"/>
    <col min="14856" max="14856" width="3.375" style="71" customWidth="1"/>
    <col min="14857" max="14857" width="17.125" style="71" customWidth="1"/>
    <col min="14858" max="14858" width="4.75" style="71" customWidth="1"/>
    <col min="14859" max="15104" width="9" style="71"/>
    <col min="15105" max="15105" width="5.875" style="71" customWidth="1"/>
    <col min="15106" max="15106" width="3.375" style="71" customWidth="1"/>
    <col min="15107" max="15107" width="17.125" style="71" customWidth="1"/>
    <col min="15108" max="15108" width="3.25" style="71" customWidth="1"/>
    <col min="15109" max="15109" width="17.125" style="71" customWidth="1"/>
    <col min="15110" max="15110" width="3.25" style="71" customWidth="1"/>
    <col min="15111" max="15111" width="17.125" style="71" customWidth="1"/>
    <col min="15112" max="15112" width="3.375" style="71" customWidth="1"/>
    <col min="15113" max="15113" width="17.125" style="71" customWidth="1"/>
    <col min="15114" max="15114" width="4.75" style="71" customWidth="1"/>
    <col min="15115" max="15360" width="9" style="71"/>
    <col min="15361" max="15361" width="5.875" style="71" customWidth="1"/>
    <col min="15362" max="15362" width="3.375" style="71" customWidth="1"/>
    <col min="15363" max="15363" width="17.125" style="71" customWidth="1"/>
    <col min="15364" max="15364" width="3.25" style="71" customWidth="1"/>
    <col min="15365" max="15365" width="17.125" style="71" customWidth="1"/>
    <col min="15366" max="15366" width="3.25" style="71" customWidth="1"/>
    <col min="15367" max="15367" width="17.125" style="71" customWidth="1"/>
    <col min="15368" max="15368" width="3.375" style="71" customWidth="1"/>
    <col min="15369" max="15369" width="17.125" style="71" customWidth="1"/>
    <col min="15370" max="15370" width="4.75" style="71" customWidth="1"/>
    <col min="15371" max="15616" width="9" style="71"/>
    <col min="15617" max="15617" width="5.875" style="71" customWidth="1"/>
    <col min="15618" max="15618" width="3.375" style="71" customWidth="1"/>
    <col min="15619" max="15619" width="17.125" style="71" customWidth="1"/>
    <col min="15620" max="15620" width="3.25" style="71" customWidth="1"/>
    <col min="15621" max="15621" width="17.125" style="71" customWidth="1"/>
    <col min="15622" max="15622" width="3.25" style="71" customWidth="1"/>
    <col min="15623" max="15623" width="17.125" style="71" customWidth="1"/>
    <col min="15624" max="15624" width="3.375" style="71" customWidth="1"/>
    <col min="15625" max="15625" width="17.125" style="71" customWidth="1"/>
    <col min="15626" max="15626" width="4.75" style="71" customWidth="1"/>
    <col min="15627" max="15872" width="9" style="71"/>
    <col min="15873" max="15873" width="5.875" style="71" customWidth="1"/>
    <col min="15874" max="15874" width="3.375" style="71" customWidth="1"/>
    <col min="15875" max="15875" width="17.125" style="71" customWidth="1"/>
    <col min="15876" max="15876" width="3.25" style="71" customWidth="1"/>
    <col min="15877" max="15877" width="17.125" style="71" customWidth="1"/>
    <col min="15878" max="15878" width="3.25" style="71" customWidth="1"/>
    <col min="15879" max="15879" width="17.125" style="71" customWidth="1"/>
    <col min="15880" max="15880" width="3.375" style="71" customWidth="1"/>
    <col min="15881" max="15881" width="17.125" style="71" customWidth="1"/>
    <col min="15882" max="15882" width="4.75" style="71" customWidth="1"/>
    <col min="15883" max="16128" width="9" style="71"/>
    <col min="16129" max="16129" width="5.875" style="71" customWidth="1"/>
    <col min="16130" max="16130" width="3.375" style="71" customWidth="1"/>
    <col min="16131" max="16131" width="17.125" style="71" customWidth="1"/>
    <col min="16132" max="16132" width="3.25" style="71" customWidth="1"/>
    <col min="16133" max="16133" width="17.125" style="71" customWidth="1"/>
    <col min="16134" max="16134" width="3.25" style="71" customWidth="1"/>
    <col min="16135" max="16135" width="17.125" style="71" customWidth="1"/>
    <col min="16136" max="16136" width="3.375" style="71" customWidth="1"/>
    <col min="16137" max="16137" width="17.125" style="71" customWidth="1"/>
    <col min="16138" max="16138" width="4.75" style="71" customWidth="1"/>
    <col min="16139" max="16384" width="9" style="71"/>
  </cols>
  <sheetData>
    <row r="1" spans="1:9" s="68" customFormat="1" ht="30.75" customHeight="1">
      <c r="C1" s="253" t="str">
        <f>入力用!A5</f>
        <v>第29回なみはやメモリアル兼第51回市長杯</v>
      </c>
      <c r="D1" s="253"/>
      <c r="E1" s="253"/>
      <c r="F1" s="253"/>
      <c r="G1" s="253"/>
    </row>
    <row r="2" spans="1:9" s="69" customFormat="1" ht="30.75" customHeight="1">
      <c r="C2" s="67"/>
    </row>
    <row r="3" spans="1:9" ht="18" customHeight="1">
      <c r="A3" s="70"/>
      <c r="B3" s="70"/>
      <c r="C3" s="70"/>
      <c r="D3" s="70"/>
      <c r="E3" s="70"/>
      <c r="F3" s="70"/>
      <c r="G3" s="70"/>
      <c r="H3" s="70"/>
    </row>
    <row r="4" spans="1:9" ht="23.25" customHeight="1">
      <c r="A4" s="70"/>
      <c r="B4" s="70" t="s">
        <v>243</v>
      </c>
      <c r="C4" s="70"/>
      <c r="D4" s="70"/>
      <c r="E4" s="70"/>
      <c r="F4" s="70"/>
      <c r="G4" s="70"/>
      <c r="H4" s="70"/>
    </row>
    <row r="5" spans="1:9" ht="23.25" customHeight="1">
      <c r="A5" s="70"/>
      <c r="B5" s="70" t="s">
        <v>61</v>
      </c>
      <c r="C5" s="70"/>
      <c r="D5" s="70"/>
      <c r="E5" s="70"/>
      <c r="F5" s="70"/>
      <c r="G5" s="70"/>
      <c r="H5" s="70"/>
    </row>
    <row r="6" spans="1:9" ht="23.25" customHeight="1">
      <c r="A6" s="70"/>
      <c r="B6" s="70" t="s">
        <v>62</v>
      </c>
      <c r="C6" s="70"/>
      <c r="D6" s="70"/>
      <c r="E6" s="70"/>
      <c r="F6" s="70"/>
      <c r="G6" s="70"/>
      <c r="H6" s="70"/>
    </row>
    <row r="7" spans="1:9" ht="18" customHeight="1">
      <c r="A7" s="70"/>
      <c r="B7" s="70"/>
      <c r="C7" s="70"/>
      <c r="D7" s="70"/>
      <c r="E7" s="70"/>
      <c r="F7" s="70"/>
      <c r="G7" s="70"/>
      <c r="H7" s="70"/>
    </row>
    <row r="8" spans="1:9" s="70" customFormat="1" ht="23.25" customHeight="1">
      <c r="C8" s="72" t="s">
        <v>46</v>
      </c>
      <c r="D8" s="73"/>
      <c r="E8" s="74" t="s">
        <v>81</v>
      </c>
      <c r="F8" s="75"/>
      <c r="G8" s="75"/>
      <c r="H8" s="75"/>
    </row>
    <row r="9" spans="1:9" s="70" customFormat="1" ht="23.25" customHeight="1">
      <c r="C9" s="73" t="s">
        <v>48</v>
      </c>
      <c r="D9" s="73"/>
      <c r="E9" s="74" t="s">
        <v>49</v>
      </c>
      <c r="F9" s="75"/>
      <c r="G9" s="76"/>
      <c r="H9" s="76"/>
    </row>
    <row r="10" spans="1:9" s="70" customFormat="1" ht="23.25" customHeight="1">
      <c r="D10" s="73"/>
      <c r="E10" s="77" t="s">
        <v>82</v>
      </c>
      <c r="F10" s="78"/>
      <c r="G10" s="75"/>
      <c r="H10" s="75"/>
    </row>
    <row r="11" spans="1:9" s="70" customFormat="1" ht="23.25" customHeight="1">
      <c r="C11" s="73"/>
      <c r="D11" s="73"/>
      <c r="E11" s="77" t="s">
        <v>83</v>
      </c>
      <c r="F11" s="78"/>
      <c r="G11" s="78"/>
      <c r="H11" s="78"/>
    </row>
    <row r="12" spans="1:9" s="70" customFormat="1" ht="23.25" customHeight="1">
      <c r="C12" s="73"/>
      <c r="D12" s="73"/>
      <c r="E12" s="77" t="s">
        <v>84</v>
      </c>
      <c r="F12" s="78"/>
      <c r="G12" s="78"/>
      <c r="H12" s="78"/>
    </row>
    <row r="13" spans="1:9" ht="19.5" customHeight="1">
      <c r="A13" s="70"/>
      <c r="B13" s="70"/>
      <c r="C13" s="70"/>
      <c r="D13" s="79"/>
      <c r="E13" s="70"/>
      <c r="F13" s="70"/>
      <c r="G13" s="70"/>
      <c r="H13" s="70"/>
    </row>
    <row r="14" spans="1:9" s="66" customFormat="1" ht="36" customHeight="1">
      <c r="B14" s="66" t="s">
        <v>85</v>
      </c>
    </row>
    <row r="15" spans="1:9" ht="26.25" customHeight="1">
      <c r="A15" s="70"/>
      <c r="B15" s="80" t="s">
        <v>53</v>
      </c>
      <c r="C15" s="81" t="s">
        <v>54</v>
      </c>
      <c r="D15" s="82"/>
      <c r="E15" s="81" t="s">
        <v>55</v>
      </c>
      <c r="F15" s="82"/>
      <c r="G15" s="81" t="s">
        <v>56</v>
      </c>
      <c r="H15" s="82"/>
      <c r="I15" s="81" t="s">
        <v>86</v>
      </c>
    </row>
    <row r="16" spans="1:9" ht="26.25" customHeight="1">
      <c r="A16" s="70"/>
      <c r="B16" s="81" t="s">
        <v>87</v>
      </c>
      <c r="C16" s="82"/>
      <c r="D16" s="81" t="s">
        <v>87</v>
      </c>
      <c r="E16" s="82"/>
      <c r="F16" s="81" t="s">
        <v>87</v>
      </c>
      <c r="G16" s="82"/>
      <c r="H16" s="81" t="s">
        <v>87</v>
      </c>
      <c r="I16" s="82"/>
    </row>
    <row r="17" spans="1:9" ht="26.25" customHeight="1">
      <c r="A17" s="70"/>
      <c r="B17" s="81" t="s">
        <v>87</v>
      </c>
      <c r="C17" s="82"/>
      <c r="D17" s="81" t="s">
        <v>87</v>
      </c>
      <c r="E17" s="82"/>
      <c r="F17" s="81" t="s">
        <v>87</v>
      </c>
      <c r="G17" s="82"/>
      <c r="H17" s="81" t="s">
        <v>87</v>
      </c>
      <c r="I17" s="82"/>
    </row>
    <row r="18" spans="1:9" ht="26.25" customHeight="1">
      <c r="A18" s="70"/>
      <c r="B18" s="81" t="s">
        <v>88</v>
      </c>
      <c r="C18" s="82"/>
      <c r="D18" s="81" t="s">
        <v>88</v>
      </c>
      <c r="E18" s="82"/>
      <c r="F18" s="81" t="s">
        <v>88</v>
      </c>
      <c r="G18" s="82"/>
      <c r="H18" s="81" t="s">
        <v>88</v>
      </c>
      <c r="I18" s="82"/>
    </row>
    <row r="19" spans="1:9" ht="26.25" customHeight="1" thickBot="1">
      <c r="A19" s="70"/>
      <c r="B19" s="83" t="s">
        <v>88</v>
      </c>
      <c r="C19" s="84"/>
      <c r="D19" s="83" t="s">
        <v>88</v>
      </c>
      <c r="E19" s="84"/>
      <c r="F19" s="83" t="s">
        <v>88</v>
      </c>
      <c r="G19" s="84"/>
      <c r="H19" s="83" t="s">
        <v>88</v>
      </c>
      <c r="I19" s="84"/>
    </row>
    <row r="20" spans="1:9" ht="26.25" customHeight="1">
      <c r="A20" s="70"/>
      <c r="B20" s="85" t="s">
        <v>53</v>
      </c>
      <c r="C20" s="86" t="s">
        <v>89</v>
      </c>
      <c r="D20" s="87"/>
      <c r="E20" s="86" t="s">
        <v>90</v>
      </c>
      <c r="F20" s="87"/>
      <c r="G20" s="86" t="s">
        <v>91</v>
      </c>
      <c r="H20" s="87"/>
      <c r="I20" s="86" t="s">
        <v>92</v>
      </c>
    </row>
    <row r="21" spans="1:9" ht="26.25" customHeight="1">
      <c r="A21" s="70"/>
      <c r="B21" s="81" t="s">
        <v>87</v>
      </c>
      <c r="C21" s="82"/>
      <c r="D21" s="81" t="s">
        <v>87</v>
      </c>
      <c r="E21" s="82"/>
      <c r="F21" s="81" t="s">
        <v>87</v>
      </c>
      <c r="G21" s="82"/>
      <c r="H21" s="81" t="s">
        <v>87</v>
      </c>
      <c r="I21" s="82"/>
    </row>
    <row r="22" spans="1:9" ht="26.25" customHeight="1">
      <c r="A22" s="70"/>
      <c r="B22" s="81" t="s">
        <v>87</v>
      </c>
      <c r="C22" s="82"/>
      <c r="D22" s="81" t="s">
        <v>87</v>
      </c>
      <c r="E22" s="82"/>
      <c r="F22" s="81" t="s">
        <v>87</v>
      </c>
      <c r="G22" s="82"/>
      <c r="H22" s="81" t="s">
        <v>87</v>
      </c>
      <c r="I22" s="82"/>
    </row>
    <row r="23" spans="1:9" ht="26.25" customHeight="1">
      <c r="A23" s="70"/>
      <c r="B23" s="81" t="s">
        <v>88</v>
      </c>
      <c r="C23" s="82"/>
      <c r="D23" s="81" t="s">
        <v>88</v>
      </c>
      <c r="E23" s="82"/>
      <c r="F23" s="81" t="s">
        <v>88</v>
      </c>
      <c r="G23" s="82"/>
      <c r="H23" s="81" t="s">
        <v>88</v>
      </c>
      <c r="I23" s="82"/>
    </row>
    <row r="24" spans="1:9" ht="26.25" customHeight="1" thickBot="1">
      <c r="A24" s="70"/>
      <c r="B24" s="88" t="s">
        <v>88</v>
      </c>
      <c r="C24" s="89"/>
      <c r="D24" s="88" t="s">
        <v>88</v>
      </c>
      <c r="E24" s="89"/>
      <c r="F24" s="88" t="s">
        <v>88</v>
      </c>
      <c r="G24" s="89"/>
      <c r="H24" s="88" t="s">
        <v>88</v>
      </c>
      <c r="I24" s="89"/>
    </row>
    <row r="25" spans="1:9" ht="26.25" customHeight="1">
      <c r="A25" s="70"/>
      <c r="B25" s="90" t="s">
        <v>53</v>
      </c>
      <c r="C25" s="91" t="s">
        <v>93</v>
      </c>
      <c r="D25" s="92"/>
      <c r="E25" s="91" t="s">
        <v>94</v>
      </c>
      <c r="F25" s="92"/>
      <c r="G25" s="91" t="s">
        <v>95</v>
      </c>
      <c r="H25" s="92"/>
      <c r="I25" s="91" t="s">
        <v>96</v>
      </c>
    </row>
    <row r="26" spans="1:9" ht="26.25" customHeight="1">
      <c r="A26" s="70"/>
      <c r="B26" s="81" t="s">
        <v>87</v>
      </c>
      <c r="C26" s="82"/>
      <c r="D26" s="81" t="s">
        <v>87</v>
      </c>
      <c r="E26" s="82"/>
      <c r="F26" s="81" t="s">
        <v>87</v>
      </c>
      <c r="G26" s="82"/>
      <c r="H26" s="81" t="s">
        <v>87</v>
      </c>
      <c r="I26" s="82"/>
    </row>
    <row r="27" spans="1:9" ht="26.25" customHeight="1">
      <c r="A27" s="70"/>
      <c r="B27" s="81" t="s">
        <v>87</v>
      </c>
      <c r="C27" s="82"/>
      <c r="D27" s="81" t="s">
        <v>87</v>
      </c>
      <c r="E27" s="82"/>
      <c r="F27" s="81" t="s">
        <v>87</v>
      </c>
      <c r="G27" s="82"/>
      <c r="H27" s="81" t="s">
        <v>87</v>
      </c>
      <c r="I27" s="82"/>
    </row>
    <row r="28" spans="1:9" ht="26.25" customHeight="1">
      <c r="A28" s="70"/>
      <c r="B28" s="81" t="s">
        <v>88</v>
      </c>
      <c r="C28" s="82"/>
      <c r="D28" s="81" t="s">
        <v>88</v>
      </c>
      <c r="E28" s="82"/>
      <c r="F28" s="81" t="s">
        <v>88</v>
      </c>
      <c r="G28" s="82"/>
      <c r="H28" s="81" t="s">
        <v>88</v>
      </c>
      <c r="I28" s="82"/>
    </row>
    <row r="29" spans="1:9" ht="26.25" customHeight="1">
      <c r="A29" s="70"/>
      <c r="B29" s="81" t="s">
        <v>88</v>
      </c>
      <c r="C29" s="82"/>
      <c r="D29" s="81" t="s">
        <v>88</v>
      </c>
      <c r="E29" s="82"/>
      <c r="F29" s="81" t="s">
        <v>88</v>
      </c>
      <c r="G29" s="82"/>
      <c r="H29" s="81" t="s">
        <v>88</v>
      </c>
      <c r="I29" s="82"/>
    </row>
    <row r="30" spans="1:9" ht="26.25" customHeight="1">
      <c r="A30" s="70"/>
      <c r="B30" s="70"/>
      <c r="C30" s="93" t="s">
        <v>290</v>
      </c>
      <c r="D30" s="70"/>
      <c r="E30" s="70"/>
      <c r="F30" s="70"/>
      <c r="G30" s="70"/>
      <c r="H30" s="70"/>
    </row>
    <row r="31" spans="1:9" ht="24.95" customHeight="1">
      <c r="A31" s="70"/>
      <c r="B31" s="70"/>
      <c r="C31" s="93"/>
      <c r="D31" s="70"/>
      <c r="E31" s="70"/>
      <c r="F31" s="70"/>
      <c r="G31" s="70"/>
      <c r="H31" s="70"/>
    </row>
    <row r="32" spans="1:9" ht="24.95" customHeight="1">
      <c r="A32" s="70"/>
      <c r="B32" s="70"/>
      <c r="C32" s="70"/>
      <c r="D32" s="70"/>
      <c r="E32" s="70"/>
      <c r="F32" s="70"/>
      <c r="G32" s="70"/>
      <c r="H32" s="70"/>
    </row>
    <row r="33" spans="1:8" ht="24.95" customHeight="1">
      <c r="A33" s="70"/>
      <c r="B33" s="70"/>
      <c r="C33" s="70"/>
      <c r="D33" s="70"/>
      <c r="E33" s="70"/>
      <c r="F33" s="70"/>
      <c r="G33" s="70"/>
      <c r="H33" s="70"/>
    </row>
    <row r="34" spans="1:8" ht="24.95" customHeight="1">
      <c r="A34" s="70"/>
      <c r="B34" s="70"/>
      <c r="C34" s="70"/>
      <c r="D34" s="70"/>
      <c r="E34" s="70"/>
      <c r="F34" s="70"/>
      <c r="G34" s="70"/>
      <c r="H34" s="70"/>
    </row>
    <row r="35" spans="1:8" ht="24.95" customHeight="1">
      <c r="A35" s="70"/>
      <c r="B35" s="70"/>
      <c r="C35" s="94"/>
      <c r="D35" s="70"/>
      <c r="E35" s="70"/>
      <c r="F35" s="70"/>
      <c r="G35" s="70"/>
      <c r="H35" s="70"/>
    </row>
    <row r="36" spans="1:8" ht="24.95" customHeight="1">
      <c r="A36" s="70"/>
      <c r="B36" s="70"/>
      <c r="C36" s="70"/>
      <c r="D36" s="70"/>
      <c r="E36" s="70"/>
      <c r="F36" s="70"/>
      <c r="G36" s="70"/>
      <c r="H36" s="70"/>
    </row>
    <row r="37" spans="1:8" ht="24.95" customHeight="1">
      <c r="A37" s="70"/>
      <c r="B37" s="70"/>
      <c r="C37" s="70"/>
      <c r="D37" s="70"/>
      <c r="E37" s="70"/>
      <c r="F37" s="70"/>
      <c r="G37" s="70"/>
      <c r="H37" s="70"/>
    </row>
    <row r="38" spans="1:8" ht="24.95" customHeight="1">
      <c r="A38" s="70"/>
      <c r="B38" s="70"/>
      <c r="C38" s="70"/>
      <c r="D38" s="70"/>
      <c r="E38" s="70"/>
      <c r="F38" s="70"/>
      <c r="G38" s="70"/>
      <c r="H38" s="70"/>
    </row>
    <row r="39" spans="1:8" ht="24.95" customHeight="1">
      <c r="A39" s="70"/>
      <c r="B39" s="70"/>
      <c r="C39" s="70"/>
      <c r="D39" s="70"/>
      <c r="E39" s="70"/>
      <c r="F39" s="70"/>
      <c r="G39" s="70"/>
      <c r="H39" s="70"/>
    </row>
    <row r="40" spans="1:8" ht="24.95" customHeight="1">
      <c r="A40" s="70"/>
      <c r="B40" s="70"/>
      <c r="C40" s="70"/>
      <c r="D40" s="79"/>
      <c r="E40" s="70"/>
      <c r="F40" s="70"/>
      <c r="G40" s="70"/>
      <c r="H40" s="70"/>
    </row>
    <row r="41" spans="1:8" ht="24.95" customHeight="1">
      <c r="A41" s="70"/>
      <c r="B41" s="70"/>
      <c r="C41" s="70"/>
      <c r="D41" s="79"/>
      <c r="E41" s="70"/>
      <c r="F41" s="70"/>
      <c r="G41" s="70"/>
      <c r="H41" s="70"/>
    </row>
    <row r="42" spans="1:8" ht="24.95" customHeight="1">
      <c r="A42" s="70"/>
      <c r="B42" s="70"/>
      <c r="C42" s="70"/>
      <c r="D42" s="79"/>
      <c r="E42" s="70"/>
      <c r="F42" s="70"/>
      <c r="G42" s="70"/>
      <c r="H42" s="70"/>
    </row>
    <row r="43" spans="1:8" ht="24.95" customHeight="1">
      <c r="A43" s="70"/>
      <c r="B43" s="70"/>
      <c r="C43" s="70"/>
      <c r="D43" s="79"/>
      <c r="E43" s="70"/>
      <c r="F43" s="70"/>
      <c r="G43" s="70"/>
      <c r="H43" s="70"/>
    </row>
    <row r="44" spans="1:8" ht="24.95" customHeight="1">
      <c r="A44" s="70"/>
      <c r="B44" s="70"/>
      <c r="C44" s="70"/>
      <c r="D44" s="79"/>
      <c r="E44" s="70"/>
      <c r="F44" s="70"/>
      <c r="G44" s="70"/>
      <c r="H44" s="70"/>
    </row>
    <row r="45" spans="1:8" ht="24.95" customHeight="1">
      <c r="A45" s="70"/>
      <c r="B45" s="70"/>
      <c r="C45" s="70"/>
      <c r="D45" s="70"/>
      <c r="E45" s="70"/>
      <c r="F45" s="70"/>
      <c r="G45" s="70"/>
      <c r="H45" s="70"/>
    </row>
    <row r="46" spans="1:8" ht="24.95" customHeight="1">
      <c r="A46" s="70"/>
      <c r="B46" s="70"/>
      <c r="C46" s="95"/>
      <c r="D46" s="95"/>
      <c r="E46" s="95"/>
      <c r="F46" s="95"/>
      <c r="G46" s="95"/>
      <c r="H46" s="70"/>
    </row>
    <row r="47" spans="1:8" ht="24.95" customHeight="1">
      <c r="A47" s="70"/>
      <c r="B47" s="70"/>
      <c r="C47" s="70"/>
      <c r="D47" s="70"/>
      <c r="E47" s="70"/>
      <c r="F47" s="70"/>
      <c r="G47" s="70"/>
      <c r="H47" s="70"/>
    </row>
    <row r="48" spans="1:8" ht="24.95" customHeight="1">
      <c r="A48" s="70"/>
      <c r="B48" s="70"/>
      <c r="C48" s="70"/>
      <c r="D48" s="70"/>
      <c r="E48" s="70"/>
      <c r="F48" s="70"/>
      <c r="G48" s="70"/>
      <c r="H48" s="70"/>
    </row>
    <row r="49" spans="1:8" ht="24.95" customHeight="1">
      <c r="A49" s="70"/>
      <c r="B49" s="70"/>
      <c r="C49" s="70"/>
      <c r="D49" s="70"/>
      <c r="E49" s="70"/>
      <c r="F49" s="70"/>
      <c r="G49" s="70"/>
      <c r="H49" s="70"/>
    </row>
    <row r="50" spans="1:8" ht="24.95" customHeight="1">
      <c r="A50" s="70"/>
      <c r="B50" s="70"/>
      <c r="C50" s="70"/>
      <c r="D50" s="70"/>
      <c r="E50" s="70"/>
      <c r="F50" s="70"/>
      <c r="G50" s="70"/>
      <c r="H50" s="70"/>
    </row>
    <row r="51" spans="1:8" ht="24.95" customHeight="1">
      <c r="A51" s="70"/>
      <c r="B51" s="70"/>
      <c r="C51" s="70"/>
      <c r="D51" s="70"/>
      <c r="E51" s="70"/>
      <c r="F51" s="70"/>
      <c r="G51" s="70"/>
      <c r="H51" s="70"/>
    </row>
    <row r="52" spans="1:8" ht="24.95" customHeight="1">
      <c r="A52" s="70"/>
      <c r="B52" s="70"/>
      <c r="C52" s="70"/>
      <c r="D52" s="70"/>
      <c r="E52" s="70"/>
      <c r="F52" s="70"/>
      <c r="G52" s="70"/>
      <c r="H52" s="70"/>
    </row>
    <row r="53" spans="1:8" ht="24.95" customHeight="1">
      <c r="A53" s="70"/>
      <c r="B53" s="70"/>
      <c r="C53" s="93"/>
      <c r="D53" s="70"/>
      <c r="E53" s="70"/>
      <c r="F53" s="70"/>
      <c r="G53" s="70"/>
      <c r="H53" s="70"/>
    </row>
    <row r="54" spans="1:8" ht="24.95" customHeight="1">
      <c r="A54" s="70"/>
      <c r="B54" s="70"/>
      <c r="C54" s="93"/>
      <c r="D54" s="70"/>
      <c r="E54" s="70"/>
      <c r="F54" s="70"/>
      <c r="G54" s="70"/>
      <c r="H54" s="70"/>
    </row>
    <row r="55" spans="1:8" ht="24.95" customHeight="1">
      <c r="A55" s="70"/>
      <c r="B55" s="70"/>
      <c r="C55" s="70"/>
      <c r="D55" s="70"/>
      <c r="E55" s="70"/>
      <c r="F55" s="70"/>
      <c r="G55" s="70"/>
      <c r="H55" s="70"/>
    </row>
    <row r="56" spans="1:8" ht="24.95" customHeight="1">
      <c r="A56" s="70"/>
      <c r="B56" s="70"/>
      <c r="C56" s="70"/>
      <c r="D56" s="70"/>
      <c r="E56" s="70"/>
      <c r="F56" s="70"/>
      <c r="G56" s="70"/>
      <c r="H56" s="70"/>
    </row>
    <row r="57" spans="1:8" ht="24.95" customHeight="1">
      <c r="A57" s="70"/>
      <c r="B57" s="70"/>
      <c r="C57" s="94"/>
      <c r="D57" s="70"/>
      <c r="E57" s="70"/>
      <c r="F57" s="70"/>
      <c r="G57" s="70"/>
      <c r="H57" s="70"/>
    </row>
    <row r="58" spans="1:8" ht="24.95" customHeight="1">
      <c r="A58" s="70"/>
      <c r="B58" s="70"/>
      <c r="C58" s="70"/>
      <c r="D58" s="70"/>
      <c r="E58" s="70"/>
      <c r="F58" s="70"/>
      <c r="G58" s="70"/>
      <c r="H58" s="70"/>
    </row>
    <row r="59" spans="1:8" ht="24.95" customHeight="1">
      <c r="A59" s="70"/>
      <c r="B59" s="70"/>
      <c r="C59" s="70"/>
      <c r="D59" s="70"/>
      <c r="E59" s="70"/>
      <c r="F59" s="70"/>
      <c r="G59" s="70"/>
      <c r="H59" s="70"/>
    </row>
    <row r="60" spans="1:8" ht="24.95" customHeight="1">
      <c r="A60" s="70"/>
      <c r="B60" s="70"/>
      <c r="C60" s="70"/>
      <c r="D60" s="70"/>
      <c r="E60" s="70"/>
      <c r="F60" s="70"/>
      <c r="G60" s="70"/>
      <c r="H60" s="70"/>
    </row>
    <row r="61" spans="1:8" ht="24.95" customHeight="1">
      <c r="A61" s="70"/>
      <c r="B61" s="70"/>
      <c r="C61" s="70"/>
      <c r="D61" s="70"/>
      <c r="E61" s="70"/>
      <c r="F61" s="70"/>
      <c r="G61" s="70"/>
      <c r="H61" s="70"/>
    </row>
    <row r="62" spans="1:8" ht="24.95" customHeight="1">
      <c r="A62" s="70"/>
      <c r="B62" s="70"/>
      <c r="C62" s="70"/>
      <c r="D62" s="79"/>
      <c r="E62" s="70"/>
      <c r="F62" s="70"/>
      <c r="G62" s="70"/>
      <c r="H62" s="70"/>
    </row>
    <row r="63" spans="1:8" ht="24.95" customHeight="1">
      <c r="A63" s="70"/>
      <c r="B63" s="70"/>
      <c r="C63" s="70"/>
      <c r="D63" s="79"/>
      <c r="E63" s="70"/>
      <c r="F63" s="70"/>
      <c r="G63" s="70"/>
      <c r="H63" s="70"/>
    </row>
    <row r="64" spans="1:8" ht="24.95" customHeight="1">
      <c r="A64" s="70"/>
      <c r="B64" s="70"/>
      <c r="C64" s="70"/>
      <c r="D64" s="79"/>
      <c r="E64" s="70"/>
      <c r="F64" s="70"/>
      <c r="G64" s="70"/>
      <c r="H64" s="70"/>
    </row>
    <row r="65" spans="1:8" ht="24.95" customHeight="1">
      <c r="A65" s="70"/>
      <c r="B65" s="70"/>
      <c r="C65" s="70"/>
      <c r="D65" s="79"/>
      <c r="E65" s="70"/>
      <c r="F65" s="70"/>
      <c r="G65" s="70"/>
      <c r="H65" s="70"/>
    </row>
    <row r="66" spans="1:8" ht="24.95" customHeight="1">
      <c r="A66" s="70"/>
      <c r="B66" s="70"/>
      <c r="C66" s="70"/>
      <c r="D66" s="79"/>
      <c r="E66" s="70"/>
      <c r="F66" s="70"/>
      <c r="G66" s="70"/>
      <c r="H66" s="70"/>
    </row>
    <row r="67" spans="1:8" ht="24.95" customHeight="1">
      <c r="A67" s="70"/>
      <c r="B67" s="70"/>
      <c r="C67" s="70"/>
      <c r="D67" s="70"/>
      <c r="E67" s="70"/>
      <c r="F67" s="70"/>
      <c r="G67" s="70"/>
      <c r="H67" s="70"/>
    </row>
    <row r="68" spans="1:8" ht="24.95" customHeight="1">
      <c r="A68" s="70"/>
      <c r="B68" s="70"/>
      <c r="C68" s="95"/>
      <c r="D68" s="95"/>
      <c r="E68" s="95"/>
      <c r="F68" s="95"/>
      <c r="G68" s="95"/>
      <c r="H68" s="70"/>
    </row>
    <row r="69" spans="1:8" ht="24.95" customHeight="1">
      <c r="A69" s="70"/>
      <c r="B69" s="70"/>
      <c r="C69" s="70"/>
      <c r="D69" s="70"/>
      <c r="E69" s="70"/>
      <c r="F69" s="70"/>
      <c r="G69" s="70"/>
      <c r="H69" s="70"/>
    </row>
    <row r="70" spans="1:8" ht="24.95" customHeight="1">
      <c r="A70" s="70"/>
      <c r="B70" s="70"/>
      <c r="C70" s="70"/>
      <c r="D70" s="70"/>
      <c r="E70" s="70"/>
      <c r="F70" s="70"/>
      <c r="G70" s="70"/>
      <c r="H70" s="70"/>
    </row>
    <row r="71" spans="1:8" ht="24.95" customHeight="1">
      <c r="A71" s="70"/>
      <c r="B71" s="70"/>
      <c r="C71" s="70"/>
      <c r="D71" s="70"/>
      <c r="E71" s="70"/>
      <c r="F71" s="70"/>
      <c r="G71" s="70"/>
      <c r="H71" s="70"/>
    </row>
    <row r="72" spans="1:8" ht="24.95" customHeight="1">
      <c r="A72" s="70"/>
      <c r="B72" s="70"/>
      <c r="C72" s="70"/>
      <c r="D72" s="70"/>
      <c r="E72" s="70"/>
      <c r="F72" s="70"/>
      <c r="G72" s="70"/>
      <c r="H72" s="70"/>
    </row>
    <row r="73" spans="1:8" ht="24.95" customHeight="1">
      <c r="A73" s="70"/>
      <c r="B73" s="70"/>
      <c r="C73" s="70"/>
      <c r="D73" s="70"/>
      <c r="E73" s="70"/>
      <c r="F73" s="70"/>
      <c r="G73" s="70"/>
      <c r="H73" s="70"/>
    </row>
    <row r="74" spans="1:8" ht="24.95" customHeight="1">
      <c r="A74" s="70"/>
      <c r="B74" s="70"/>
      <c r="C74" s="70"/>
      <c r="D74" s="70"/>
      <c r="E74" s="70"/>
      <c r="F74" s="70"/>
      <c r="G74" s="70"/>
      <c r="H74" s="70"/>
    </row>
    <row r="75" spans="1:8" ht="24.95" customHeight="1">
      <c r="A75" s="70"/>
      <c r="B75" s="70"/>
      <c r="C75" s="93"/>
      <c r="D75" s="70"/>
      <c r="E75" s="70"/>
      <c r="F75" s="70"/>
      <c r="G75" s="70"/>
      <c r="H75" s="70"/>
    </row>
    <row r="76" spans="1:8" ht="24.95" customHeight="1">
      <c r="A76" s="70"/>
      <c r="B76" s="70"/>
      <c r="C76" s="93"/>
      <c r="D76" s="70"/>
      <c r="E76" s="70"/>
      <c r="F76" s="70"/>
      <c r="G76" s="70"/>
      <c r="H76" s="70"/>
    </row>
    <row r="77" spans="1:8" ht="24.95" customHeight="1"/>
  </sheetData>
  <mergeCells count="1">
    <mergeCell ref="C1:G1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9" orientation="portrait" r:id="rId1"/>
  <rowBreaks count="1" manualBreakCount="1">
    <brk id="3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74"/>
  <sheetViews>
    <sheetView topLeftCell="A28" zoomScaleNormal="100" workbookViewId="0">
      <selection activeCell="H28" sqref="H28"/>
    </sheetView>
  </sheetViews>
  <sheetFormatPr defaultColWidth="9" defaultRowHeight="14.25"/>
  <cols>
    <col min="1" max="1" width="5.125" style="24" customWidth="1"/>
    <col min="2" max="2" width="15.625" style="24" customWidth="1"/>
    <col min="3" max="3" width="25.625" style="24" customWidth="1"/>
    <col min="4" max="16384" width="9" style="24"/>
  </cols>
  <sheetData>
    <row r="1" spans="1:9" ht="27.95" customHeight="1">
      <c r="A1" s="238" t="str">
        <f>入力用!A6</f>
        <v>第35回エイジロング　シングルス</v>
      </c>
      <c r="B1" s="238"/>
      <c r="C1" s="238"/>
      <c r="D1" s="238"/>
      <c r="E1" s="238"/>
      <c r="F1" s="238"/>
      <c r="G1" s="238"/>
      <c r="H1" s="65"/>
    </row>
    <row r="2" spans="1:9" ht="25.5" customHeight="1">
      <c r="A2" s="25"/>
      <c r="B2" s="25"/>
      <c r="C2" s="25"/>
      <c r="D2" s="25"/>
      <c r="E2" s="25"/>
      <c r="F2" s="25"/>
      <c r="G2" s="25"/>
      <c r="H2" s="25"/>
    </row>
    <row r="3" spans="1:9" ht="18" customHeight="1">
      <c r="A3" s="119" t="s">
        <v>17</v>
      </c>
      <c r="B3" s="27" t="s">
        <v>18</v>
      </c>
      <c r="C3" s="252">
        <f>VLOOKUP($A$1,入力用!$A$2:$C$13,2,0)</f>
        <v>46320</v>
      </c>
      <c r="D3" s="252"/>
      <c r="E3" s="24" t="s">
        <v>19</v>
      </c>
    </row>
    <row r="4" spans="1:9" ht="9.9499999999999993" customHeight="1">
      <c r="A4" s="29"/>
      <c r="B4" s="29"/>
      <c r="C4" s="29"/>
      <c r="D4" s="29"/>
      <c r="E4" s="29"/>
      <c r="F4" s="29"/>
      <c r="G4" s="29"/>
      <c r="H4" s="29"/>
    </row>
    <row r="5" spans="1:9" ht="18" customHeight="1">
      <c r="A5" s="119" t="s">
        <v>21</v>
      </c>
      <c r="B5" s="27" t="s">
        <v>0</v>
      </c>
      <c r="C5" s="30" t="str">
        <f>VLOOKUP($A$1,入力用!$A$2:$C$13,3,0)</f>
        <v>池田市総合スポーツセンター</v>
      </c>
    </row>
    <row r="6" spans="1:9" ht="18" customHeight="1">
      <c r="C6" s="31" t="str">
        <f>VLOOKUP(C5,入力用!$A$17:$C$21,2,0)</f>
        <v>〒563－0038　池田市荘園２丁目７－３０　（駐車場は有料です）</v>
      </c>
    </row>
    <row r="7" spans="1:9" ht="21.75" customHeight="1">
      <c r="D7" s="28" t="str">
        <f>VLOOKUP(C5,入力用!$A$17:$C$21,3,0)</f>
        <v>℡　072－761－5137</v>
      </c>
      <c r="I7" s="120"/>
    </row>
    <row r="8" spans="1:9" ht="18" customHeight="1">
      <c r="C8" s="31" t="str">
        <f>VLOOKUP(C5,入力用!A:E,4,0)</f>
        <v>＊体育館は８時半まで開場しません。</v>
      </c>
    </row>
    <row r="9" spans="1:9" ht="18" customHeight="1">
      <c r="C9" s="31" t="str">
        <f>VLOOKUP(C5,入力用!A:E,5,0)</f>
        <v>近隣から苦情がありますので早くから並ばないでください。</v>
      </c>
    </row>
    <row r="10" spans="1:9" ht="9.9499999999999993" customHeight="1">
      <c r="A10" s="29"/>
      <c r="B10" s="29"/>
      <c r="C10" s="29"/>
      <c r="D10" s="29"/>
      <c r="E10" s="29"/>
      <c r="F10" s="29"/>
      <c r="G10" s="29"/>
      <c r="H10" s="29"/>
    </row>
    <row r="11" spans="1:9" ht="31.5" customHeight="1">
      <c r="A11" s="119" t="s">
        <v>22</v>
      </c>
      <c r="B11" s="27" t="s">
        <v>23</v>
      </c>
      <c r="C11" s="30" t="s">
        <v>24</v>
      </c>
      <c r="I11" s="121"/>
    </row>
    <row r="12" spans="1:9" ht="17.25" customHeight="1">
      <c r="C12" s="28" t="s">
        <v>100</v>
      </c>
      <c r="I12" s="122"/>
    </row>
    <row r="13" spans="1:9" ht="9.9499999999999993" customHeight="1">
      <c r="A13" s="29"/>
      <c r="B13" s="29"/>
      <c r="C13" s="29"/>
      <c r="D13" s="29"/>
      <c r="E13" s="29"/>
      <c r="F13" s="29"/>
      <c r="G13" s="29"/>
      <c r="H13" s="29"/>
    </row>
    <row r="14" spans="1:9" ht="18" customHeight="1">
      <c r="A14" s="119" t="s">
        <v>25</v>
      </c>
      <c r="B14" s="27" t="s">
        <v>1</v>
      </c>
      <c r="C14" s="31" t="s">
        <v>262</v>
      </c>
    </row>
    <row r="15" spans="1:9" ht="18" customHeight="1">
      <c r="A15" s="26"/>
      <c r="B15" s="27"/>
      <c r="C15" s="31" t="s">
        <v>163</v>
      </c>
    </row>
    <row r="16" spans="1:9" ht="18" customHeight="1">
      <c r="A16" s="26"/>
      <c r="B16" s="27"/>
      <c r="C16" s="196" t="s">
        <v>224</v>
      </c>
    </row>
    <row r="17" spans="1:8" ht="18" hidden="1" customHeight="1">
      <c r="A17" s="26"/>
      <c r="B17" s="27"/>
      <c r="C17" s="152" t="s">
        <v>179</v>
      </c>
    </row>
    <row r="18" spans="1:8" ht="18" hidden="1" customHeight="1">
      <c r="A18" s="26"/>
      <c r="B18" s="27"/>
      <c r="C18" s="133" t="s">
        <v>180</v>
      </c>
    </row>
    <row r="19" spans="1:8" ht="18" hidden="1" customHeight="1">
      <c r="A19" s="26"/>
      <c r="B19" s="27"/>
      <c r="C19" s="31" t="s">
        <v>162</v>
      </c>
    </row>
    <row r="20" spans="1:8" ht="18" customHeight="1">
      <c r="A20" s="26"/>
      <c r="B20" s="27"/>
      <c r="C20" s="31" t="s">
        <v>101</v>
      </c>
    </row>
    <row r="21" spans="1:8" ht="18" customHeight="1">
      <c r="A21" s="26"/>
      <c r="B21" s="27"/>
      <c r="C21" s="31" t="s">
        <v>102</v>
      </c>
    </row>
    <row r="22" spans="1:8" ht="18" customHeight="1">
      <c r="A22" s="26"/>
      <c r="B22" s="27"/>
      <c r="C22" s="31" t="s">
        <v>103</v>
      </c>
    </row>
    <row r="23" spans="1:8" ht="9.9499999999999993" customHeight="1">
      <c r="A23" s="29"/>
      <c r="B23" s="29"/>
      <c r="C23" s="29"/>
      <c r="D23" s="29"/>
      <c r="E23" s="29"/>
      <c r="F23" s="29"/>
      <c r="G23" s="29"/>
      <c r="H23" s="29"/>
    </row>
    <row r="24" spans="1:8" ht="18" customHeight="1">
      <c r="A24" s="119" t="s">
        <v>26</v>
      </c>
      <c r="B24" s="27" t="s">
        <v>27</v>
      </c>
      <c r="C24" s="31" t="s">
        <v>104</v>
      </c>
    </row>
    <row r="25" spans="1:8" ht="18" customHeight="1">
      <c r="A25" s="26"/>
      <c r="B25" s="27"/>
      <c r="C25" s="31" t="s">
        <v>28</v>
      </c>
    </row>
    <row r="26" spans="1:8" ht="9.9499999999999993" customHeight="1">
      <c r="A26" s="29"/>
      <c r="B26" s="29"/>
      <c r="C26" s="29"/>
      <c r="D26" s="29"/>
      <c r="E26" s="29"/>
      <c r="F26" s="29"/>
      <c r="G26" s="29"/>
      <c r="H26" s="29"/>
    </row>
    <row r="27" spans="1:8" ht="18" customHeight="1">
      <c r="A27" s="119" t="s">
        <v>29</v>
      </c>
      <c r="B27" s="27" t="s">
        <v>30</v>
      </c>
      <c r="C27" s="31" t="s">
        <v>105</v>
      </c>
    </row>
    <row r="28" spans="1:8" ht="18" customHeight="1">
      <c r="A28" s="26"/>
      <c r="B28" s="27"/>
      <c r="C28" s="28" t="s">
        <v>106</v>
      </c>
    </row>
    <row r="29" spans="1:8" ht="9.9499999999999993" customHeight="1">
      <c r="A29" s="29"/>
      <c r="B29" s="29"/>
      <c r="C29" s="29"/>
      <c r="D29" s="29"/>
      <c r="E29" s="29"/>
      <c r="F29" s="29"/>
      <c r="G29" s="29"/>
      <c r="H29" s="29"/>
    </row>
    <row r="30" spans="1:8" ht="18" customHeight="1">
      <c r="A30" s="119" t="s">
        <v>31</v>
      </c>
      <c r="B30" s="27" t="s">
        <v>32</v>
      </c>
      <c r="C30" s="31" t="s">
        <v>297</v>
      </c>
    </row>
    <row r="31" spans="1:8" ht="18" hidden="1" customHeight="1">
      <c r="A31" s="119"/>
      <c r="B31" s="27"/>
      <c r="C31" s="31" t="s">
        <v>263</v>
      </c>
    </row>
    <row r="32" spans="1:8" s="127" customFormat="1" ht="20.100000000000001" customHeight="1">
      <c r="C32" s="131" t="s">
        <v>242</v>
      </c>
    </row>
    <row r="33" spans="1:8" ht="18" customHeight="1">
      <c r="C33" s="28" t="s">
        <v>107</v>
      </c>
    </row>
    <row r="34" spans="1:8" ht="9.9499999999999993" customHeight="1">
      <c r="A34" s="29"/>
      <c r="B34" s="29"/>
      <c r="C34" s="29"/>
      <c r="D34" s="29"/>
      <c r="E34" s="29"/>
      <c r="F34" s="29"/>
      <c r="G34" s="29"/>
      <c r="H34" s="29"/>
    </row>
    <row r="35" spans="1:8" ht="18" customHeight="1">
      <c r="A35" s="119" t="s">
        <v>33</v>
      </c>
      <c r="B35" s="27" t="s">
        <v>4</v>
      </c>
      <c r="C35" s="252">
        <f>VLOOKUP($A$1,入力用!$A$2:$E$13,5,0)</f>
        <v>46305</v>
      </c>
      <c r="D35" s="252"/>
      <c r="E35" s="252"/>
    </row>
    <row r="36" spans="1:8" ht="9.9499999999999993" customHeight="1">
      <c r="A36" s="29"/>
      <c r="B36" s="29"/>
      <c r="C36" s="29"/>
      <c r="D36" s="29"/>
      <c r="E36" s="29"/>
      <c r="F36" s="29"/>
      <c r="G36" s="29"/>
      <c r="H36" s="29"/>
    </row>
    <row r="37" spans="1:8" ht="18" customHeight="1">
      <c r="A37" s="119" t="s">
        <v>34</v>
      </c>
      <c r="B37" s="27" t="s">
        <v>15</v>
      </c>
      <c r="C37" s="31" t="str">
        <f>VLOOKUP($B$37,入力用!$A$21:$D$22,2,0)</f>
        <v>〒５６３－００３１  池田市天神１丁目１０－２６－Ｃ号</v>
      </c>
    </row>
    <row r="38" spans="1:8" ht="18" customHeight="1">
      <c r="C38" s="47" t="str">
        <f>VLOOKUP($B$37,入力用!$A$21:$D$22,3,0)</f>
        <v>井尻　アツ子方　池田市卓球協会宛て</v>
      </c>
    </row>
    <row r="39" spans="1:8" ht="9.9499999999999993" customHeight="1">
      <c r="C39" s="31"/>
    </row>
    <row r="40" spans="1:8" ht="18" customHeight="1">
      <c r="C40" s="33" t="s">
        <v>35</v>
      </c>
    </row>
    <row r="41" spans="1:8" ht="18" customHeight="1">
      <c r="C41" s="33" t="s">
        <v>36</v>
      </c>
    </row>
    <row r="42" spans="1:8" ht="9.9499999999999993" customHeight="1">
      <c r="A42" s="29"/>
      <c r="B42" s="29"/>
      <c r="C42" s="29"/>
      <c r="D42" s="29"/>
      <c r="E42" s="29"/>
      <c r="F42" s="29"/>
      <c r="G42" s="29"/>
      <c r="H42" s="29"/>
    </row>
    <row r="43" spans="1:8" ht="18" customHeight="1">
      <c r="A43" s="119" t="s">
        <v>37</v>
      </c>
      <c r="B43" s="27" t="s">
        <v>38</v>
      </c>
      <c r="C43" s="31" t="s">
        <v>39</v>
      </c>
    </row>
    <row r="44" spans="1:8" ht="9.9499999999999993" customHeight="1">
      <c r="A44" s="29"/>
      <c r="B44" s="29"/>
      <c r="C44" s="29"/>
      <c r="D44" s="29"/>
      <c r="E44" s="29"/>
      <c r="F44" s="29"/>
      <c r="G44" s="29"/>
      <c r="H44" s="29"/>
    </row>
    <row r="45" spans="1:8" ht="18" customHeight="1">
      <c r="A45" s="119" t="s">
        <v>40</v>
      </c>
      <c r="B45" s="27" t="s">
        <v>41</v>
      </c>
      <c r="C45" s="31" t="s">
        <v>181</v>
      </c>
    </row>
    <row r="46" spans="1:8" ht="18" customHeight="1">
      <c r="C46" s="31" t="s">
        <v>42</v>
      </c>
    </row>
    <row r="47" spans="1:8" ht="18" customHeight="1">
      <c r="C47" s="28" t="s">
        <v>43</v>
      </c>
    </row>
    <row r="48" spans="1:8" ht="18" customHeight="1">
      <c r="C48" s="31" t="s">
        <v>158</v>
      </c>
    </row>
    <row r="49" spans="2:3" ht="18" customHeight="1">
      <c r="C49" s="31" t="s">
        <v>44</v>
      </c>
    </row>
    <row r="50" spans="2:3" ht="9.9499999999999993" customHeight="1">
      <c r="C50" s="31"/>
    </row>
    <row r="51" spans="2:3" ht="20.100000000000001" customHeight="1">
      <c r="B51" s="31" t="str">
        <f>入力用!A23</f>
        <v>＊駐車場に余裕がありませんので、できるだけ電車・バス等をご利用ください。</v>
      </c>
    </row>
    <row r="52" spans="2:3" ht="20.100000000000001" customHeight="1">
      <c r="B52" s="31" t="str">
        <f>入力用!A24</f>
        <v>＊情勢によっては中止、内容の変更をいたします。</v>
      </c>
    </row>
    <row r="53" spans="2:3" ht="20.100000000000001" customHeight="1">
      <c r="B53" s="31" t="str">
        <f>入力用!A25</f>
        <v>＊お願い：靴箱を利用せず、シューズ袋等に入れて、各自保管してください。</v>
      </c>
    </row>
    <row r="54" spans="2:3" ht="20.100000000000001" customHeight="1">
      <c r="B54" s="221" t="s">
        <v>225</v>
      </c>
    </row>
    <row r="55" spans="2:3" ht="20.100000000000001" customHeight="1"/>
    <row r="56" spans="2:3" ht="20.100000000000001" customHeight="1">
      <c r="B56" s="198"/>
    </row>
    <row r="57" spans="2:3" ht="20.100000000000001" customHeight="1"/>
    <row r="58" spans="2:3" ht="20.100000000000001" customHeight="1"/>
    <row r="59" spans="2:3" ht="20.100000000000001" customHeight="1"/>
    <row r="60" spans="2:3" ht="20.100000000000001" customHeight="1"/>
    <row r="61" spans="2:3" ht="20.100000000000001" customHeight="1"/>
    <row r="62" spans="2:3" ht="20.100000000000001" customHeight="1"/>
    <row r="63" spans="2:3" ht="20.100000000000001" customHeight="1"/>
    <row r="64" spans="2:3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</sheetData>
  <mergeCells count="3">
    <mergeCell ref="A1:G1"/>
    <mergeCell ref="C3:D3"/>
    <mergeCell ref="C35:E35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Q102"/>
  <sheetViews>
    <sheetView topLeftCell="A19" zoomScaleNormal="100" workbookViewId="0">
      <selection sqref="A1:H1"/>
    </sheetView>
  </sheetViews>
  <sheetFormatPr defaultColWidth="9" defaultRowHeight="13.5"/>
  <cols>
    <col min="1" max="1" width="3.125" style="51" customWidth="1"/>
    <col min="2" max="2" width="4.75" style="51" customWidth="1"/>
    <col min="3" max="3" width="23.125" style="51" customWidth="1"/>
    <col min="4" max="4" width="4.75" style="51" customWidth="1"/>
    <col min="5" max="5" width="23.125" style="51" customWidth="1"/>
    <col min="6" max="6" width="5" style="51" customWidth="1"/>
    <col min="7" max="7" width="23.125" style="51" customWidth="1"/>
    <col min="8" max="8" width="3.125" style="51" customWidth="1"/>
    <col min="9" max="10" width="3.125" style="51" hidden="1" customWidth="1"/>
    <col min="11" max="11" width="4.875" style="51" hidden="1" customWidth="1"/>
    <col min="12" max="12" width="21.875" style="51" hidden="1" customWidth="1"/>
    <col min="13" max="13" width="4.875" style="51" hidden="1" customWidth="1"/>
    <col min="14" max="14" width="22.125" style="51" hidden="1" customWidth="1"/>
    <col min="15" max="15" width="4.875" style="51" hidden="1" customWidth="1"/>
    <col min="16" max="16" width="22.125" style="51" hidden="1" customWidth="1"/>
    <col min="17" max="17" width="3.125" style="51" hidden="1" customWidth="1"/>
    <col min="18" max="245" width="9" style="51"/>
    <col min="246" max="246" width="3.125" style="51" customWidth="1"/>
    <col min="247" max="247" width="4.75" style="51" customWidth="1"/>
    <col min="248" max="248" width="23.125" style="51" customWidth="1"/>
    <col min="249" max="249" width="4.75" style="51" customWidth="1"/>
    <col min="250" max="250" width="23.125" style="51" customWidth="1"/>
    <col min="251" max="251" width="5" style="51" customWidth="1"/>
    <col min="252" max="252" width="23.125" style="51" customWidth="1"/>
    <col min="253" max="253" width="7.375" style="51" customWidth="1"/>
    <col min="254" max="254" width="1.125" style="51" customWidth="1"/>
    <col min="255" max="255" width="4.75" style="51" customWidth="1"/>
    <col min="256" max="256" width="4.875" style="51" customWidth="1"/>
    <col min="257" max="257" width="21.375" style="51" customWidth="1"/>
    <col min="258" max="258" width="4.875" style="51" customWidth="1"/>
    <col min="259" max="259" width="21.375" style="51" customWidth="1"/>
    <col min="260" max="260" width="4.875" style="51" customWidth="1"/>
    <col min="261" max="261" width="21.375" style="51" customWidth="1"/>
    <col min="262" max="262" width="4" style="51" customWidth="1"/>
    <col min="263" max="501" width="9" style="51"/>
    <col min="502" max="502" width="3.125" style="51" customWidth="1"/>
    <col min="503" max="503" width="4.75" style="51" customWidth="1"/>
    <col min="504" max="504" width="23.125" style="51" customWidth="1"/>
    <col min="505" max="505" width="4.75" style="51" customWidth="1"/>
    <col min="506" max="506" width="23.125" style="51" customWidth="1"/>
    <col min="507" max="507" width="5" style="51" customWidth="1"/>
    <col min="508" max="508" width="23.125" style="51" customWidth="1"/>
    <col min="509" max="509" width="7.375" style="51" customWidth="1"/>
    <col min="510" max="510" width="1.125" style="51" customWidth="1"/>
    <col min="511" max="511" width="4.75" style="51" customWidth="1"/>
    <col min="512" max="512" width="4.875" style="51" customWidth="1"/>
    <col min="513" max="513" width="21.375" style="51" customWidth="1"/>
    <col min="514" max="514" width="4.875" style="51" customWidth="1"/>
    <col min="515" max="515" width="21.375" style="51" customWidth="1"/>
    <col min="516" max="516" width="4.875" style="51" customWidth="1"/>
    <col min="517" max="517" width="21.375" style="51" customWidth="1"/>
    <col min="518" max="518" width="4" style="51" customWidth="1"/>
    <col min="519" max="757" width="9" style="51"/>
    <col min="758" max="758" width="3.125" style="51" customWidth="1"/>
    <col min="759" max="759" width="4.75" style="51" customWidth="1"/>
    <col min="760" max="760" width="23.125" style="51" customWidth="1"/>
    <col min="761" max="761" width="4.75" style="51" customWidth="1"/>
    <col min="762" max="762" width="23.125" style="51" customWidth="1"/>
    <col min="763" max="763" width="5" style="51" customWidth="1"/>
    <col min="764" max="764" width="23.125" style="51" customWidth="1"/>
    <col min="765" max="765" width="7.375" style="51" customWidth="1"/>
    <col min="766" max="766" width="1.125" style="51" customWidth="1"/>
    <col min="767" max="767" width="4.75" style="51" customWidth="1"/>
    <col min="768" max="768" width="4.875" style="51" customWidth="1"/>
    <col min="769" max="769" width="21.375" style="51" customWidth="1"/>
    <col min="770" max="770" width="4.875" style="51" customWidth="1"/>
    <col min="771" max="771" width="21.375" style="51" customWidth="1"/>
    <col min="772" max="772" width="4.875" style="51" customWidth="1"/>
    <col min="773" max="773" width="21.375" style="51" customWidth="1"/>
    <col min="774" max="774" width="4" style="51" customWidth="1"/>
    <col min="775" max="1013" width="9" style="51"/>
    <col min="1014" max="1014" width="3.125" style="51" customWidth="1"/>
    <col min="1015" max="1015" width="4.75" style="51" customWidth="1"/>
    <col min="1016" max="1016" width="23.125" style="51" customWidth="1"/>
    <col min="1017" max="1017" width="4.75" style="51" customWidth="1"/>
    <col min="1018" max="1018" width="23.125" style="51" customWidth="1"/>
    <col min="1019" max="1019" width="5" style="51" customWidth="1"/>
    <col min="1020" max="1020" width="23.125" style="51" customWidth="1"/>
    <col min="1021" max="1021" width="7.375" style="51" customWidth="1"/>
    <col min="1022" max="1022" width="1.125" style="51" customWidth="1"/>
    <col min="1023" max="1023" width="4.75" style="51" customWidth="1"/>
    <col min="1024" max="1024" width="4.875" style="51" customWidth="1"/>
    <col min="1025" max="1025" width="21.375" style="51" customWidth="1"/>
    <col min="1026" max="1026" width="4.875" style="51" customWidth="1"/>
    <col min="1027" max="1027" width="21.375" style="51" customWidth="1"/>
    <col min="1028" max="1028" width="4.875" style="51" customWidth="1"/>
    <col min="1029" max="1029" width="21.375" style="51" customWidth="1"/>
    <col min="1030" max="1030" width="4" style="51" customWidth="1"/>
    <col min="1031" max="1269" width="9" style="51"/>
    <col min="1270" max="1270" width="3.125" style="51" customWidth="1"/>
    <col min="1271" max="1271" width="4.75" style="51" customWidth="1"/>
    <col min="1272" max="1272" width="23.125" style="51" customWidth="1"/>
    <col min="1273" max="1273" width="4.75" style="51" customWidth="1"/>
    <col min="1274" max="1274" width="23.125" style="51" customWidth="1"/>
    <col min="1275" max="1275" width="5" style="51" customWidth="1"/>
    <col min="1276" max="1276" width="23.125" style="51" customWidth="1"/>
    <col min="1277" max="1277" width="7.375" style="51" customWidth="1"/>
    <col min="1278" max="1278" width="1.125" style="51" customWidth="1"/>
    <col min="1279" max="1279" width="4.75" style="51" customWidth="1"/>
    <col min="1280" max="1280" width="4.875" style="51" customWidth="1"/>
    <col min="1281" max="1281" width="21.375" style="51" customWidth="1"/>
    <col min="1282" max="1282" width="4.875" style="51" customWidth="1"/>
    <col min="1283" max="1283" width="21.375" style="51" customWidth="1"/>
    <col min="1284" max="1284" width="4.875" style="51" customWidth="1"/>
    <col min="1285" max="1285" width="21.375" style="51" customWidth="1"/>
    <col min="1286" max="1286" width="4" style="51" customWidth="1"/>
    <col min="1287" max="1525" width="9" style="51"/>
    <col min="1526" max="1526" width="3.125" style="51" customWidth="1"/>
    <col min="1527" max="1527" width="4.75" style="51" customWidth="1"/>
    <col min="1528" max="1528" width="23.125" style="51" customWidth="1"/>
    <col min="1529" max="1529" width="4.75" style="51" customWidth="1"/>
    <col min="1530" max="1530" width="23.125" style="51" customWidth="1"/>
    <col min="1531" max="1531" width="5" style="51" customWidth="1"/>
    <col min="1532" max="1532" width="23.125" style="51" customWidth="1"/>
    <col min="1533" max="1533" width="7.375" style="51" customWidth="1"/>
    <col min="1534" max="1534" width="1.125" style="51" customWidth="1"/>
    <col min="1535" max="1535" width="4.75" style="51" customWidth="1"/>
    <col min="1536" max="1536" width="4.875" style="51" customWidth="1"/>
    <col min="1537" max="1537" width="21.375" style="51" customWidth="1"/>
    <col min="1538" max="1538" width="4.875" style="51" customWidth="1"/>
    <col min="1539" max="1539" width="21.375" style="51" customWidth="1"/>
    <col min="1540" max="1540" width="4.875" style="51" customWidth="1"/>
    <col min="1541" max="1541" width="21.375" style="51" customWidth="1"/>
    <col min="1542" max="1542" width="4" style="51" customWidth="1"/>
    <col min="1543" max="1781" width="9" style="51"/>
    <col min="1782" max="1782" width="3.125" style="51" customWidth="1"/>
    <col min="1783" max="1783" width="4.75" style="51" customWidth="1"/>
    <col min="1784" max="1784" width="23.125" style="51" customWidth="1"/>
    <col min="1785" max="1785" width="4.75" style="51" customWidth="1"/>
    <col min="1786" max="1786" width="23.125" style="51" customWidth="1"/>
    <col min="1787" max="1787" width="5" style="51" customWidth="1"/>
    <col min="1788" max="1788" width="23.125" style="51" customWidth="1"/>
    <col min="1789" max="1789" width="7.375" style="51" customWidth="1"/>
    <col min="1790" max="1790" width="1.125" style="51" customWidth="1"/>
    <col min="1791" max="1791" width="4.75" style="51" customWidth="1"/>
    <col min="1792" max="1792" width="4.875" style="51" customWidth="1"/>
    <col min="1793" max="1793" width="21.375" style="51" customWidth="1"/>
    <col min="1794" max="1794" width="4.875" style="51" customWidth="1"/>
    <col min="1795" max="1795" width="21.375" style="51" customWidth="1"/>
    <col min="1796" max="1796" width="4.875" style="51" customWidth="1"/>
    <col min="1797" max="1797" width="21.375" style="51" customWidth="1"/>
    <col min="1798" max="1798" width="4" style="51" customWidth="1"/>
    <col min="1799" max="2037" width="9" style="51"/>
    <col min="2038" max="2038" width="3.125" style="51" customWidth="1"/>
    <col min="2039" max="2039" width="4.75" style="51" customWidth="1"/>
    <col min="2040" max="2040" width="23.125" style="51" customWidth="1"/>
    <col min="2041" max="2041" width="4.75" style="51" customWidth="1"/>
    <col min="2042" max="2042" width="23.125" style="51" customWidth="1"/>
    <col min="2043" max="2043" width="5" style="51" customWidth="1"/>
    <col min="2044" max="2044" width="23.125" style="51" customWidth="1"/>
    <col min="2045" max="2045" width="7.375" style="51" customWidth="1"/>
    <col min="2046" max="2046" width="1.125" style="51" customWidth="1"/>
    <col min="2047" max="2047" width="4.75" style="51" customWidth="1"/>
    <col min="2048" max="2048" width="4.875" style="51" customWidth="1"/>
    <col min="2049" max="2049" width="21.375" style="51" customWidth="1"/>
    <col min="2050" max="2050" width="4.875" style="51" customWidth="1"/>
    <col min="2051" max="2051" width="21.375" style="51" customWidth="1"/>
    <col min="2052" max="2052" width="4.875" style="51" customWidth="1"/>
    <col min="2053" max="2053" width="21.375" style="51" customWidth="1"/>
    <col min="2054" max="2054" width="4" style="51" customWidth="1"/>
    <col min="2055" max="2293" width="9" style="51"/>
    <col min="2294" max="2294" width="3.125" style="51" customWidth="1"/>
    <col min="2295" max="2295" width="4.75" style="51" customWidth="1"/>
    <col min="2296" max="2296" width="23.125" style="51" customWidth="1"/>
    <col min="2297" max="2297" width="4.75" style="51" customWidth="1"/>
    <col min="2298" max="2298" width="23.125" style="51" customWidth="1"/>
    <col min="2299" max="2299" width="5" style="51" customWidth="1"/>
    <col min="2300" max="2300" width="23.125" style="51" customWidth="1"/>
    <col min="2301" max="2301" width="7.375" style="51" customWidth="1"/>
    <col min="2302" max="2302" width="1.125" style="51" customWidth="1"/>
    <col min="2303" max="2303" width="4.75" style="51" customWidth="1"/>
    <col min="2304" max="2304" width="4.875" style="51" customWidth="1"/>
    <col min="2305" max="2305" width="21.375" style="51" customWidth="1"/>
    <col min="2306" max="2306" width="4.875" style="51" customWidth="1"/>
    <col min="2307" max="2307" width="21.375" style="51" customWidth="1"/>
    <col min="2308" max="2308" width="4.875" style="51" customWidth="1"/>
    <col min="2309" max="2309" width="21.375" style="51" customWidth="1"/>
    <col min="2310" max="2310" width="4" style="51" customWidth="1"/>
    <col min="2311" max="2549" width="9" style="51"/>
    <col min="2550" max="2550" width="3.125" style="51" customWidth="1"/>
    <col min="2551" max="2551" width="4.75" style="51" customWidth="1"/>
    <col min="2552" max="2552" width="23.125" style="51" customWidth="1"/>
    <col min="2553" max="2553" width="4.75" style="51" customWidth="1"/>
    <col min="2554" max="2554" width="23.125" style="51" customWidth="1"/>
    <col min="2555" max="2555" width="5" style="51" customWidth="1"/>
    <col min="2556" max="2556" width="23.125" style="51" customWidth="1"/>
    <col min="2557" max="2557" width="7.375" style="51" customWidth="1"/>
    <col min="2558" max="2558" width="1.125" style="51" customWidth="1"/>
    <col min="2559" max="2559" width="4.75" style="51" customWidth="1"/>
    <col min="2560" max="2560" width="4.875" style="51" customWidth="1"/>
    <col min="2561" max="2561" width="21.375" style="51" customWidth="1"/>
    <col min="2562" max="2562" width="4.875" style="51" customWidth="1"/>
    <col min="2563" max="2563" width="21.375" style="51" customWidth="1"/>
    <col min="2564" max="2564" width="4.875" style="51" customWidth="1"/>
    <col min="2565" max="2565" width="21.375" style="51" customWidth="1"/>
    <col min="2566" max="2566" width="4" style="51" customWidth="1"/>
    <col min="2567" max="2805" width="9" style="51"/>
    <col min="2806" max="2806" width="3.125" style="51" customWidth="1"/>
    <col min="2807" max="2807" width="4.75" style="51" customWidth="1"/>
    <col min="2808" max="2808" width="23.125" style="51" customWidth="1"/>
    <col min="2809" max="2809" width="4.75" style="51" customWidth="1"/>
    <col min="2810" max="2810" width="23.125" style="51" customWidth="1"/>
    <col min="2811" max="2811" width="5" style="51" customWidth="1"/>
    <col min="2812" max="2812" width="23.125" style="51" customWidth="1"/>
    <col min="2813" max="2813" width="7.375" style="51" customWidth="1"/>
    <col min="2814" max="2814" width="1.125" style="51" customWidth="1"/>
    <col min="2815" max="2815" width="4.75" style="51" customWidth="1"/>
    <col min="2816" max="2816" width="4.875" style="51" customWidth="1"/>
    <col min="2817" max="2817" width="21.375" style="51" customWidth="1"/>
    <col min="2818" max="2818" width="4.875" style="51" customWidth="1"/>
    <col min="2819" max="2819" width="21.375" style="51" customWidth="1"/>
    <col min="2820" max="2820" width="4.875" style="51" customWidth="1"/>
    <col min="2821" max="2821" width="21.375" style="51" customWidth="1"/>
    <col min="2822" max="2822" width="4" style="51" customWidth="1"/>
    <col min="2823" max="3061" width="9" style="51"/>
    <col min="3062" max="3062" width="3.125" style="51" customWidth="1"/>
    <col min="3063" max="3063" width="4.75" style="51" customWidth="1"/>
    <col min="3064" max="3064" width="23.125" style="51" customWidth="1"/>
    <col min="3065" max="3065" width="4.75" style="51" customWidth="1"/>
    <col min="3066" max="3066" width="23.125" style="51" customWidth="1"/>
    <col min="3067" max="3067" width="5" style="51" customWidth="1"/>
    <col min="3068" max="3068" width="23.125" style="51" customWidth="1"/>
    <col min="3069" max="3069" width="7.375" style="51" customWidth="1"/>
    <col min="3070" max="3070" width="1.125" style="51" customWidth="1"/>
    <col min="3071" max="3071" width="4.75" style="51" customWidth="1"/>
    <col min="3072" max="3072" width="4.875" style="51" customWidth="1"/>
    <col min="3073" max="3073" width="21.375" style="51" customWidth="1"/>
    <col min="3074" max="3074" width="4.875" style="51" customWidth="1"/>
    <col min="3075" max="3075" width="21.375" style="51" customWidth="1"/>
    <col min="3076" max="3076" width="4.875" style="51" customWidth="1"/>
    <col min="3077" max="3077" width="21.375" style="51" customWidth="1"/>
    <col min="3078" max="3078" width="4" style="51" customWidth="1"/>
    <col min="3079" max="3317" width="9" style="51"/>
    <col min="3318" max="3318" width="3.125" style="51" customWidth="1"/>
    <col min="3319" max="3319" width="4.75" style="51" customWidth="1"/>
    <col min="3320" max="3320" width="23.125" style="51" customWidth="1"/>
    <col min="3321" max="3321" width="4.75" style="51" customWidth="1"/>
    <col min="3322" max="3322" width="23.125" style="51" customWidth="1"/>
    <col min="3323" max="3323" width="5" style="51" customWidth="1"/>
    <col min="3324" max="3324" width="23.125" style="51" customWidth="1"/>
    <col min="3325" max="3325" width="7.375" style="51" customWidth="1"/>
    <col min="3326" max="3326" width="1.125" style="51" customWidth="1"/>
    <col min="3327" max="3327" width="4.75" style="51" customWidth="1"/>
    <col min="3328" max="3328" width="4.875" style="51" customWidth="1"/>
    <col min="3329" max="3329" width="21.375" style="51" customWidth="1"/>
    <col min="3330" max="3330" width="4.875" style="51" customWidth="1"/>
    <col min="3331" max="3331" width="21.375" style="51" customWidth="1"/>
    <col min="3332" max="3332" width="4.875" style="51" customWidth="1"/>
    <col min="3333" max="3333" width="21.375" style="51" customWidth="1"/>
    <col min="3334" max="3334" width="4" style="51" customWidth="1"/>
    <col min="3335" max="3573" width="9" style="51"/>
    <col min="3574" max="3574" width="3.125" style="51" customWidth="1"/>
    <col min="3575" max="3575" width="4.75" style="51" customWidth="1"/>
    <col min="3576" max="3576" width="23.125" style="51" customWidth="1"/>
    <col min="3577" max="3577" width="4.75" style="51" customWidth="1"/>
    <col min="3578" max="3578" width="23.125" style="51" customWidth="1"/>
    <col min="3579" max="3579" width="5" style="51" customWidth="1"/>
    <col min="3580" max="3580" width="23.125" style="51" customWidth="1"/>
    <col min="3581" max="3581" width="7.375" style="51" customWidth="1"/>
    <col min="3582" max="3582" width="1.125" style="51" customWidth="1"/>
    <col min="3583" max="3583" width="4.75" style="51" customWidth="1"/>
    <col min="3584" max="3584" width="4.875" style="51" customWidth="1"/>
    <col min="3585" max="3585" width="21.375" style="51" customWidth="1"/>
    <col min="3586" max="3586" width="4.875" style="51" customWidth="1"/>
    <col min="3587" max="3587" width="21.375" style="51" customWidth="1"/>
    <col min="3588" max="3588" width="4.875" style="51" customWidth="1"/>
    <col min="3589" max="3589" width="21.375" style="51" customWidth="1"/>
    <col min="3590" max="3590" width="4" style="51" customWidth="1"/>
    <col min="3591" max="3829" width="9" style="51"/>
    <col min="3830" max="3830" width="3.125" style="51" customWidth="1"/>
    <col min="3831" max="3831" width="4.75" style="51" customWidth="1"/>
    <col min="3832" max="3832" width="23.125" style="51" customWidth="1"/>
    <col min="3833" max="3833" width="4.75" style="51" customWidth="1"/>
    <col min="3834" max="3834" width="23.125" style="51" customWidth="1"/>
    <col min="3835" max="3835" width="5" style="51" customWidth="1"/>
    <col min="3836" max="3836" width="23.125" style="51" customWidth="1"/>
    <col min="3837" max="3837" width="7.375" style="51" customWidth="1"/>
    <col min="3838" max="3838" width="1.125" style="51" customWidth="1"/>
    <col min="3839" max="3839" width="4.75" style="51" customWidth="1"/>
    <col min="3840" max="3840" width="4.875" style="51" customWidth="1"/>
    <col min="3841" max="3841" width="21.375" style="51" customWidth="1"/>
    <col min="3842" max="3842" width="4.875" style="51" customWidth="1"/>
    <col min="3843" max="3843" width="21.375" style="51" customWidth="1"/>
    <col min="3844" max="3844" width="4.875" style="51" customWidth="1"/>
    <col min="3845" max="3845" width="21.375" style="51" customWidth="1"/>
    <col min="3846" max="3846" width="4" style="51" customWidth="1"/>
    <col min="3847" max="4085" width="9" style="51"/>
    <col min="4086" max="4086" width="3.125" style="51" customWidth="1"/>
    <col min="4087" max="4087" width="4.75" style="51" customWidth="1"/>
    <col min="4088" max="4088" width="23.125" style="51" customWidth="1"/>
    <col min="4089" max="4089" width="4.75" style="51" customWidth="1"/>
    <col min="4090" max="4090" width="23.125" style="51" customWidth="1"/>
    <col min="4091" max="4091" width="5" style="51" customWidth="1"/>
    <col min="4092" max="4092" width="23.125" style="51" customWidth="1"/>
    <col min="4093" max="4093" width="7.375" style="51" customWidth="1"/>
    <col min="4094" max="4094" width="1.125" style="51" customWidth="1"/>
    <col min="4095" max="4095" width="4.75" style="51" customWidth="1"/>
    <col min="4096" max="4096" width="4.875" style="51" customWidth="1"/>
    <col min="4097" max="4097" width="21.375" style="51" customWidth="1"/>
    <col min="4098" max="4098" width="4.875" style="51" customWidth="1"/>
    <col min="4099" max="4099" width="21.375" style="51" customWidth="1"/>
    <col min="4100" max="4100" width="4.875" style="51" customWidth="1"/>
    <col min="4101" max="4101" width="21.375" style="51" customWidth="1"/>
    <col min="4102" max="4102" width="4" style="51" customWidth="1"/>
    <col min="4103" max="4341" width="9" style="51"/>
    <col min="4342" max="4342" width="3.125" style="51" customWidth="1"/>
    <col min="4343" max="4343" width="4.75" style="51" customWidth="1"/>
    <col min="4344" max="4344" width="23.125" style="51" customWidth="1"/>
    <col min="4345" max="4345" width="4.75" style="51" customWidth="1"/>
    <col min="4346" max="4346" width="23.125" style="51" customWidth="1"/>
    <col min="4347" max="4347" width="5" style="51" customWidth="1"/>
    <col min="4348" max="4348" width="23.125" style="51" customWidth="1"/>
    <col min="4349" max="4349" width="7.375" style="51" customWidth="1"/>
    <col min="4350" max="4350" width="1.125" style="51" customWidth="1"/>
    <col min="4351" max="4351" width="4.75" style="51" customWidth="1"/>
    <col min="4352" max="4352" width="4.875" style="51" customWidth="1"/>
    <col min="4353" max="4353" width="21.375" style="51" customWidth="1"/>
    <col min="4354" max="4354" width="4.875" style="51" customWidth="1"/>
    <col min="4355" max="4355" width="21.375" style="51" customWidth="1"/>
    <col min="4356" max="4356" width="4.875" style="51" customWidth="1"/>
    <col min="4357" max="4357" width="21.375" style="51" customWidth="1"/>
    <col min="4358" max="4358" width="4" style="51" customWidth="1"/>
    <col min="4359" max="4597" width="9" style="51"/>
    <col min="4598" max="4598" width="3.125" style="51" customWidth="1"/>
    <col min="4599" max="4599" width="4.75" style="51" customWidth="1"/>
    <col min="4600" max="4600" width="23.125" style="51" customWidth="1"/>
    <col min="4601" max="4601" width="4.75" style="51" customWidth="1"/>
    <col min="4602" max="4602" width="23.125" style="51" customWidth="1"/>
    <col min="4603" max="4603" width="5" style="51" customWidth="1"/>
    <col min="4604" max="4604" width="23.125" style="51" customWidth="1"/>
    <col min="4605" max="4605" width="7.375" style="51" customWidth="1"/>
    <col min="4606" max="4606" width="1.125" style="51" customWidth="1"/>
    <col min="4607" max="4607" width="4.75" style="51" customWidth="1"/>
    <col min="4608" max="4608" width="4.875" style="51" customWidth="1"/>
    <col min="4609" max="4609" width="21.375" style="51" customWidth="1"/>
    <col min="4610" max="4610" width="4.875" style="51" customWidth="1"/>
    <col min="4611" max="4611" width="21.375" style="51" customWidth="1"/>
    <col min="4612" max="4612" width="4.875" style="51" customWidth="1"/>
    <col min="4613" max="4613" width="21.375" style="51" customWidth="1"/>
    <col min="4614" max="4614" width="4" style="51" customWidth="1"/>
    <col min="4615" max="4853" width="9" style="51"/>
    <col min="4854" max="4854" width="3.125" style="51" customWidth="1"/>
    <col min="4855" max="4855" width="4.75" style="51" customWidth="1"/>
    <col min="4856" max="4856" width="23.125" style="51" customWidth="1"/>
    <col min="4857" max="4857" width="4.75" style="51" customWidth="1"/>
    <col min="4858" max="4858" width="23.125" style="51" customWidth="1"/>
    <col min="4859" max="4859" width="5" style="51" customWidth="1"/>
    <col min="4860" max="4860" width="23.125" style="51" customWidth="1"/>
    <col min="4861" max="4861" width="7.375" style="51" customWidth="1"/>
    <col min="4862" max="4862" width="1.125" style="51" customWidth="1"/>
    <col min="4863" max="4863" width="4.75" style="51" customWidth="1"/>
    <col min="4864" max="4864" width="4.875" style="51" customWidth="1"/>
    <col min="4865" max="4865" width="21.375" style="51" customWidth="1"/>
    <col min="4866" max="4866" width="4.875" style="51" customWidth="1"/>
    <col min="4867" max="4867" width="21.375" style="51" customWidth="1"/>
    <col min="4868" max="4868" width="4.875" style="51" customWidth="1"/>
    <col min="4869" max="4869" width="21.375" style="51" customWidth="1"/>
    <col min="4870" max="4870" width="4" style="51" customWidth="1"/>
    <col min="4871" max="5109" width="9" style="51"/>
    <col min="5110" max="5110" width="3.125" style="51" customWidth="1"/>
    <col min="5111" max="5111" width="4.75" style="51" customWidth="1"/>
    <col min="5112" max="5112" width="23.125" style="51" customWidth="1"/>
    <col min="5113" max="5113" width="4.75" style="51" customWidth="1"/>
    <col min="5114" max="5114" width="23.125" style="51" customWidth="1"/>
    <col min="5115" max="5115" width="5" style="51" customWidth="1"/>
    <col min="5116" max="5116" width="23.125" style="51" customWidth="1"/>
    <col min="5117" max="5117" width="7.375" style="51" customWidth="1"/>
    <col min="5118" max="5118" width="1.125" style="51" customWidth="1"/>
    <col min="5119" max="5119" width="4.75" style="51" customWidth="1"/>
    <col min="5120" max="5120" width="4.875" style="51" customWidth="1"/>
    <col min="5121" max="5121" width="21.375" style="51" customWidth="1"/>
    <col min="5122" max="5122" width="4.875" style="51" customWidth="1"/>
    <col min="5123" max="5123" width="21.375" style="51" customWidth="1"/>
    <col min="5124" max="5124" width="4.875" style="51" customWidth="1"/>
    <col min="5125" max="5125" width="21.375" style="51" customWidth="1"/>
    <col min="5126" max="5126" width="4" style="51" customWidth="1"/>
    <col min="5127" max="5365" width="9" style="51"/>
    <col min="5366" max="5366" width="3.125" style="51" customWidth="1"/>
    <col min="5367" max="5367" width="4.75" style="51" customWidth="1"/>
    <col min="5368" max="5368" width="23.125" style="51" customWidth="1"/>
    <col min="5369" max="5369" width="4.75" style="51" customWidth="1"/>
    <col min="5370" max="5370" width="23.125" style="51" customWidth="1"/>
    <col min="5371" max="5371" width="5" style="51" customWidth="1"/>
    <col min="5372" max="5372" width="23.125" style="51" customWidth="1"/>
    <col min="5373" max="5373" width="7.375" style="51" customWidth="1"/>
    <col min="5374" max="5374" width="1.125" style="51" customWidth="1"/>
    <col min="5375" max="5375" width="4.75" style="51" customWidth="1"/>
    <col min="5376" max="5376" width="4.875" style="51" customWidth="1"/>
    <col min="5377" max="5377" width="21.375" style="51" customWidth="1"/>
    <col min="5378" max="5378" width="4.875" style="51" customWidth="1"/>
    <col min="5379" max="5379" width="21.375" style="51" customWidth="1"/>
    <col min="5380" max="5380" width="4.875" style="51" customWidth="1"/>
    <col min="5381" max="5381" width="21.375" style="51" customWidth="1"/>
    <col min="5382" max="5382" width="4" style="51" customWidth="1"/>
    <col min="5383" max="5621" width="9" style="51"/>
    <col min="5622" max="5622" width="3.125" style="51" customWidth="1"/>
    <col min="5623" max="5623" width="4.75" style="51" customWidth="1"/>
    <col min="5624" max="5624" width="23.125" style="51" customWidth="1"/>
    <col min="5625" max="5625" width="4.75" style="51" customWidth="1"/>
    <col min="5626" max="5626" width="23.125" style="51" customWidth="1"/>
    <col min="5627" max="5627" width="5" style="51" customWidth="1"/>
    <col min="5628" max="5628" width="23.125" style="51" customWidth="1"/>
    <col min="5629" max="5629" width="7.375" style="51" customWidth="1"/>
    <col min="5630" max="5630" width="1.125" style="51" customWidth="1"/>
    <col min="5631" max="5631" width="4.75" style="51" customWidth="1"/>
    <col min="5632" max="5632" width="4.875" style="51" customWidth="1"/>
    <col min="5633" max="5633" width="21.375" style="51" customWidth="1"/>
    <col min="5634" max="5634" width="4.875" style="51" customWidth="1"/>
    <col min="5635" max="5635" width="21.375" style="51" customWidth="1"/>
    <col min="5636" max="5636" width="4.875" style="51" customWidth="1"/>
    <col min="5637" max="5637" width="21.375" style="51" customWidth="1"/>
    <col min="5638" max="5638" width="4" style="51" customWidth="1"/>
    <col min="5639" max="5877" width="9" style="51"/>
    <col min="5878" max="5878" width="3.125" style="51" customWidth="1"/>
    <col min="5879" max="5879" width="4.75" style="51" customWidth="1"/>
    <col min="5880" max="5880" width="23.125" style="51" customWidth="1"/>
    <col min="5881" max="5881" width="4.75" style="51" customWidth="1"/>
    <col min="5882" max="5882" width="23.125" style="51" customWidth="1"/>
    <col min="5883" max="5883" width="5" style="51" customWidth="1"/>
    <col min="5884" max="5884" width="23.125" style="51" customWidth="1"/>
    <col min="5885" max="5885" width="7.375" style="51" customWidth="1"/>
    <col min="5886" max="5886" width="1.125" style="51" customWidth="1"/>
    <col min="5887" max="5887" width="4.75" style="51" customWidth="1"/>
    <col min="5888" max="5888" width="4.875" style="51" customWidth="1"/>
    <col min="5889" max="5889" width="21.375" style="51" customWidth="1"/>
    <col min="5890" max="5890" width="4.875" style="51" customWidth="1"/>
    <col min="5891" max="5891" width="21.375" style="51" customWidth="1"/>
    <col min="5892" max="5892" width="4.875" style="51" customWidth="1"/>
    <col min="5893" max="5893" width="21.375" style="51" customWidth="1"/>
    <col min="5894" max="5894" width="4" style="51" customWidth="1"/>
    <col min="5895" max="6133" width="9" style="51"/>
    <col min="6134" max="6134" width="3.125" style="51" customWidth="1"/>
    <col min="6135" max="6135" width="4.75" style="51" customWidth="1"/>
    <col min="6136" max="6136" width="23.125" style="51" customWidth="1"/>
    <col min="6137" max="6137" width="4.75" style="51" customWidth="1"/>
    <col min="6138" max="6138" width="23.125" style="51" customWidth="1"/>
    <col min="6139" max="6139" width="5" style="51" customWidth="1"/>
    <col min="6140" max="6140" width="23.125" style="51" customWidth="1"/>
    <col min="6141" max="6141" width="7.375" style="51" customWidth="1"/>
    <col min="6142" max="6142" width="1.125" style="51" customWidth="1"/>
    <col min="6143" max="6143" width="4.75" style="51" customWidth="1"/>
    <col min="6144" max="6144" width="4.875" style="51" customWidth="1"/>
    <col min="6145" max="6145" width="21.375" style="51" customWidth="1"/>
    <col min="6146" max="6146" width="4.875" style="51" customWidth="1"/>
    <col min="6147" max="6147" width="21.375" style="51" customWidth="1"/>
    <col min="6148" max="6148" width="4.875" style="51" customWidth="1"/>
    <col min="6149" max="6149" width="21.375" style="51" customWidth="1"/>
    <col min="6150" max="6150" width="4" style="51" customWidth="1"/>
    <col min="6151" max="6389" width="9" style="51"/>
    <col min="6390" max="6390" width="3.125" style="51" customWidth="1"/>
    <col min="6391" max="6391" width="4.75" style="51" customWidth="1"/>
    <col min="6392" max="6392" width="23.125" style="51" customWidth="1"/>
    <col min="6393" max="6393" width="4.75" style="51" customWidth="1"/>
    <col min="6394" max="6394" width="23.125" style="51" customWidth="1"/>
    <col min="6395" max="6395" width="5" style="51" customWidth="1"/>
    <col min="6396" max="6396" width="23.125" style="51" customWidth="1"/>
    <col min="6397" max="6397" width="7.375" style="51" customWidth="1"/>
    <col min="6398" max="6398" width="1.125" style="51" customWidth="1"/>
    <col min="6399" max="6399" width="4.75" style="51" customWidth="1"/>
    <col min="6400" max="6400" width="4.875" style="51" customWidth="1"/>
    <col min="6401" max="6401" width="21.375" style="51" customWidth="1"/>
    <col min="6402" max="6402" width="4.875" style="51" customWidth="1"/>
    <col min="6403" max="6403" width="21.375" style="51" customWidth="1"/>
    <col min="6404" max="6404" width="4.875" style="51" customWidth="1"/>
    <col min="6405" max="6405" width="21.375" style="51" customWidth="1"/>
    <col min="6406" max="6406" width="4" style="51" customWidth="1"/>
    <col min="6407" max="6645" width="9" style="51"/>
    <col min="6646" max="6646" width="3.125" style="51" customWidth="1"/>
    <col min="6647" max="6647" width="4.75" style="51" customWidth="1"/>
    <col min="6648" max="6648" width="23.125" style="51" customWidth="1"/>
    <col min="6649" max="6649" width="4.75" style="51" customWidth="1"/>
    <col min="6650" max="6650" width="23.125" style="51" customWidth="1"/>
    <col min="6651" max="6651" width="5" style="51" customWidth="1"/>
    <col min="6652" max="6652" width="23.125" style="51" customWidth="1"/>
    <col min="6653" max="6653" width="7.375" style="51" customWidth="1"/>
    <col min="6654" max="6654" width="1.125" style="51" customWidth="1"/>
    <col min="6655" max="6655" width="4.75" style="51" customWidth="1"/>
    <col min="6656" max="6656" width="4.875" style="51" customWidth="1"/>
    <col min="6657" max="6657" width="21.375" style="51" customWidth="1"/>
    <col min="6658" max="6658" width="4.875" style="51" customWidth="1"/>
    <col min="6659" max="6659" width="21.375" style="51" customWidth="1"/>
    <col min="6660" max="6660" width="4.875" style="51" customWidth="1"/>
    <col min="6661" max="6661" width="21.375" style="51" customWidth="1"/>
    <col min="6662" max="6662" width="4" style="51" customWidth="1"/>
    <col min="6663" max="6901" width="9" style="51"/>
    <col min="6902" max="6902" width="3.125" style="51" customWidth="1"/>
    <col min="6903" max="6903" width="4.75" style="51" customWidth="1"/>
    <col min="6904" max="6904" width="23.125" style="51" customWidth="1"/>
    <col min="6905" max="6905" width="4.75" style="51" customWidth="1"/>
    <col min="6906" max="6906" width="23.125" style="51" customWidth="1"/>
    <col min="6907" max="6907" width="5" style="51" customWidth="1"/>
    <col min="6908" max="6908" width="23.125" style="51" customWidth="1"/>
    <col min="6909" max="6909" width="7.375" style="51" customWidth="1"/>
    <col min="6910" max="6910" width="1.125" style="51" customWidth="1"/>
    <col min="6911" max="6911" width="4.75" style="51" customWidth="1"/>
    <col min="6912" max="6912" width="4.875" style="51" customWidth="1"/>
    <col min="6913" max="6913" width="21.375" style="51" customWidth="1"/>
    <col min="6914" max="6914" width="4.875" style="51" customWidth="1"/>
    <col min="6915" max="6915" width="21.375" style="51" customWidth="1"/>
    <col min="6916" max="6916" width="4.875" style="51" customWidth="1"/>
    <col min="6917" max="6917" width="21.375" style="51" customWidth="1"/>
    <col min="6918" max="6918" width="4" style="51" customWidth="1"/>
    <col min="6919" max="7157" width="9" style="51"/>
    <col min="7158" max="7158" width="3.125" style="51" customWidth="1"/>
    <col min="7159" max="7159" width="4.75" style="51" customWidth="1"/>
    <col min="7160" max="7160" width="23.125" style="51" customWidth="1"/>
    <col min="7161" max="7161" width="4.75" style="51" customWidth="1"/>
    <col min="7162" max="7162" width="23.125" style="51" customWidth="1"/>
    <col min="7163" max="7163" width="5" style="51" customWidth="1"/>
    <col min="7164" max="7164" width="23.125" style="51" customWidth="1"/>
    <col min="7165" max="7165" width="7.375" style="51" customWidth="1"/>
    <col min="7166" max="7166" width="1.125" style="51" customWidth="1"/>
    <col min="7167" max="7167" width="4.75" style="51" customWidth="1"/>
    <col min="7168" max="7168" width="4.875" style="51" customWidth="1"/>
    <col min="7169" max="7169" width="21.375" style="51" customWidth="1"/>
    <col min="7170" max="7170" width="4.875" style="51" customWidth="1"/>
    <col min="7171" max="7171" width="21.375" style="51" customWidth="1"/>
    <col min="7172" max="7172" width="4.875" style="51" customWidth="1"/>
    <col min="7173" max="7173" width="21.375" style="51" customWidth="1"/>
    <col min="7174" max="7174" width="4" style="51" customWidth="1"/>
    <col min="7175" max="7413" width="9" style="51"/>
    <col min="7414" max="7414" width="3.125" style="51" customWidth="1"/>
    <col min="7415" max="7415" width="4.75" style="51" customWidth="1"/>
    <col min="7416" max="7416" width="23.125" style="51" customWidth="1"/>
    <col min="7417" max="7417" width="4.75" style="51" customWidth="1"/>
    <col min="7418" max="7418" width="23.125" style="51" customWidth="1"/>
    <col min="7419" max="7419" width="5" style="51" customWidth="1"/>
    <col min="7420" max="7420" width="23.125" style="51" customWidth="1"/>
    <col min="7421" max="7421" width="7.375" style="51" customWidth="1"/>
    <col min="7422" max="7422" width="1.125" style="51" customWidth="1"/>
    <col min="7423" max="7423" width="4.75" style="51" customWidth="1"/>
    <col min="7424" max="7424" width="4.875" style="51" customWidth="1"/>
    <col min="7425" max="7425" width="21.375" style="51" customWidth="1"/>
    <col min="7426" max="7426" width="4.875" style="51" customWidth="1"/>
    <col min="7427" max="7427" width="21.375" style="51" customWidth="1"/>
    <col min="7428" max="7428" width="4.875" style="51" customWidth="1"/>
    <col min="7429" max="7429" width="21.375" style="51" customWidth="1"/>
    <col min="7430" max="7430" width="4" style="51" customWidth="1"/>
    <col min="7431" max="7669" width="9" style="51"/>
    <col min="7670" max="7670" width="3.125" style="51" customWidth="1"/>
    <col min="7671" max="7671" width="4.75" style="51" customWidth="1"/>
    <col min="7672" max="7672" width="23.125" style="51" customWidth="1"/>
    <col min="7673" max="7673" width="4.75" style="51" customWidth="1"/>
    <col min="7674" max="7674" width="23.125" style="51" customWidth="1"/>
    <col min="7675" max="7675" width="5" style="51" customWidth="1"/>
    <col min="7676" max="7676" width="23.125" style="51" customWidth="1"/>
    <col min="7677" max="7677" width="7.375" style="51" customWidth="1"/>
    <col min="7678" max="7678" width="1.125" style="51" customWidth="1"/>
    <col min="7679" max="7679" width="4.75" style="51" customWidth="1"/>
    <col min="7680" max="7680" width="4.875" style="51" customWidth="1"/>
    <col min="7681" max="7681" width="21.375" style="51" customWidth="1"/>
    <col min="7682" max="7682" width="4.875" style="51" customWidth="1"/>
    <col min="7683" max="7683" width="21.375" style="51" customWidth="1"/>
    <col min="7684" max="7684" width="4.875" style="51" customWidth="1"/>
    <col min="7685" max="7685" width="21.375" style="51" customWidth="1"/>
    <col min="7686" max="7686" width="4" style="51" customWidth="1"/>
    <col min="7687" max="7925" width="9" style="51"/>
    <col min="7926" max="7926" width="3.125" style="51" customWidth="1"/>
    <col min="7927" max="7927" width="4.75" style="51" customWidth="1"/>
    <col min="7928" max="7928" width="23.125" style="51" customWidth="1"/>
    <col min="7929" max="7929" width="4.75" style="51" customWidth="1"/>
    <col min="7930" max="7930" width="23.125" style="51" customWidth="1"/>
    <col min="7931" max="7931" width="5" style="51" customWidth="1"/>
    <col min="7932" max="7932" width="23.125" style="51" customWidth="1"/>
    <col min="7933" max="7933" width="7.375" style="51" customWidth="1"/>
    <col min="7934" max="7934" width="1.125" style="51" customWidth="1"/>
    <col min="7935" max="7935" width="4.75" style="51" customWidth="1"/>
    <col min="7936" max="7936" width="4.875" style="51" customWidth="1"/>
    <col min="7937" max="7937" width="21.375" style="51" customWidth="1"/>
    <col min="7938" max="7938" width="4.875" style="51" customWidth="1"/>
    <col min="7939" max="7939" width="21.375" style="51" customWidth="1"/>
    <col min="7940" max="7940" width="4.875" style="51" customWidth="1"/>
    <col min="7941" max="7941" width="21.375" style="51" customWidth="1"/>
    <col min="7942" max="7942" width="4" style="51" customWidth="1"/>
    <col min="7943" max="8181" width="9" style="51"/>
    <col min="8182" max="8182" width="3.125" style="51" customWidth="1"/>
    <col min="8183" max="8183" width="4.75" style="51" customWidth="1"/>
    <col min="8184" max="8184" width="23.125" style="51" customWidth="1"/>
    <col min="8185" max="8185" width="4.75" style="51" customWidth="1"/>
    <col min="8186" max="8186" width="23.125" style="51" customWidth="1"/>
    <col min="8187" max="8187" width="5" style="51" customWidth="1"/>
    <col min="8188" max="8188" width="23.125" style="51" customWidth="1"/>
    <col min="8189" max="8189" width="7.375" style="51" customWidth="1"/>
    <col min="8190" max="8190" width="1.125" style="51" customWidth="1"/>
    <col min="8191" max="8191" width="4.75" style="51" customWidth="1"/>
    <col min="8192" max="8192" width="4.875" style="51" customWidth="1"/>
    <col min="8193" max="8193" width="21.375" style="51" customWidth="1"/>
    <col min="8194" max="8194" width="4.875" style="51" customWidth="1"/>
    <col min="8195" max="8195" width="21.375" style="51" customWidth="1"/>
    <col min="8196" max="8196" width="4.875" style="51" customWidth="1"/>
    <col min="8197" max="8197" width="21.375" style="51" customWidth="1"/>
    <col min="8198" max="8198" width="4" style="51" customWidth="1"/>
    <col min="8199" max="8437" width="9" style="51"/>
    <col min="8438" max="8438" width="3.125" style="51" customWidth="1"/>
    <col min="8439" max="8439" width="4.75" style="51" customWidth="1"/>
    <col min="8440" max="8440" width="23.125" style="51" customWidth="1"/>
    <col min="8441" max="8441" width="4.75" style="51" customWidth="1"/>
    <col min="8442" max="8442" width="23.125" style="51" customWidth="1"/>
    <col min="8443" max="8443" width="5" style="51" customWidth="1"/>
    <col min="8444" max="8444" width="23.125" style="51" customWidth="1"/>
    <col min="8445" max="8445" width="7.375" style="51" customWidth="1"/>
    <col min="8446" max="8446" width="1.125" style="51" customWidth="1"/>
    <col min="8447" max="8447" width="4.75" style="51" customWidth="1"/>
    <col min="8448" max="8448" width="4.875" style="51" customWidth="1"/>
    <col min="8449" max="8449" width="21.375" style="51" customWidth="1"/>
    <col min="8450" max="8450" width="4.875" style="51" customWidth="1"/>
    <col min="8451" max="8451" width="21.375" style="51" customWidth="1"/>
    <col min="8452" max="8452" width="4.875" style="51" customWidth="1"/>
    <col min="8453" max="8453" width="21.375" style="51" customWidth="1"/>
    <col min="8454" max="8454" width="4" style="51" customWidth="1"/>
    <col min="8455" max="8693" width="9" style="51"/>
    <col min="8694" max="8694" width="3.125" style="51" customWidth="1"/>
    <col min="8695" max="8695" width="4.75" style="51" customWidth="1"/>
    <col min="8696" max="8696" width="23.125" style="51" customWidth="1"/>
    <col min="8697" max="8697" width="4.75" style="51" customWidth="1"/>
    <col min="8698" max="8698" width="23.125" style="51" customWidth="1"/>
    <col min="8699" max="8699" width="5" style="51" customWidth="1"/>
    <col min="8700" max="8700" width="23.125" style="51" customWidth="1"/>
    <col min="8701" max="8701" width="7.375" style="51" customWidth="1"/>
    <col min="8702" max="8702" width="1.125" style="51" customWidth="1"/>
    <col min="8703" max="8703" width="4.75" style="51" customWidth="1"/>
    <col min="8704" max="8704" width="4.875" style="51" customWidth="1"/>
    <col min="8705" max="8705" width="21.375" style="51" customWidth="1"/>
    <col min="8706" max="8706" width="4.875" style="51" customWidth="1"/>
    <col min="8707" max="8707" width="21.375" style="51" customWidth="1"/>
    <col min="8708" max="8708" width="4.875" style="51" customWidth="1"/>
    <col min="8709" max="8709" width="21.375" style="51" customWidth="1"/>
    <col min="8710" max="8710" width="4" style="51" customWidth="1"/>
    <col min="8711" max="8949" width="9" style="51"/>
    <col min="8950" max="8950" width="3.125" style="51" customWidth="1"/>
    <col min="8951" max="8951" width="4.75" style="51" customWidth="1"/>
    <col min="8952" max="8952" width="23.125" style="51" customWidth="1"/>
    <col min="8953" max="8953" width="4.75" style="51" customWidth="1"/>
    <col min="8954" max="8954" width="23.125" style="51" customWidth="1"/>
    <col min="8955" max="8955" width="5" style="51" customWidth="1"/>
    <col min="8956" max="8956" width="23.125" style="51" customWidth="1"/>
    <col min="8957" max="8957" width="7.375" style="51" customWidth="1"/>
    <col min="8958" max="8958" width="1.125" style="51" customWidth="1"/>
    <col min="8959" max="8959" width="4.75" style="51" customWidth="1"/>
    <col min="8960" max="8960" width="4.875" style="51" customWidth="1"/>
    <col min="8961" max="8961" width="21.375" style="51" customWidth="1"/>
    <col min="8962" max="8962" width="4.875" style="51" customWidth="1"/>
    <col min="8963" max="8963" width="21.375" style="51" customWidth="1"/>
    <col min="8964" max="8964" width="4.875" style="51" customWidth="1"/>
    <col min="8965" max="8965" width="21.375" style="51" customWidth="1"/>
    <col min="8966" max="8966" width="4" style="51" customWidth="1"/>
    <col min="8967" max="9205" width="9" style="51"/>
    <col min="9206" max="9206" width="3.125" style="51" customWidth="1"/>
    <col min="9207" max="9207" width="4.75" style="51" customWidth="1"/>
    <col min="9208" max="9208" width="23.125" style="51" customWidth="1"/>
    <col min="9209" max="9209" width="4.75" style="51" customWidth="1"/>
    <col min="9210" max="9210" width="23.125" style="51" customWidth="1"/>
    <col min="9211" max="9211" width="5" style="51" customWidth="1"/>
    <col min="9212" max="9212" width="23.125" style="51" customWidth="1"/>
    <col min="9213" max="9213" width="7.375" style="51" customWidth="1"/>
    <col min="9214" max="9214" width="1.125" style="51" customWidth="1"/>
    <col min="9215" max="9215" width="4.75" style="51" customWidth="1"/>
    <col min="9216" max="9216" width="4.875" style="51" customWidth="1"/>
    <col min="9217" max="9217" width="21.375" style="51" customWidth="1"/>
    <col min="9218" max="9218" width="4.875" style="51" customWidth="1"/>
    <col min="9219" max="9219" width="21.375" style="51" customWidth="1"/>
    <col min="9220" max="9220" width="4.875" style="51" customWidth="1"/>
    <col min="9221" max="9221" width="21.375" style="51" customWidth="1"/>
    <col min="9222" max="9222" width="4" style="51" customWidth="1"/>
    <col min="9223" max="9461" width="9" style="51"/>
    <col min="9462" max="9462" width="3.125" style="51" customWidth="1"/>
    <col min="9463" max="9463" width="4.75" style="51" customWidth="1"/>
    <col min="9464" max="9464" width="23.125" style="51" customWidth="1"/>
    <col min="9465" max="9465" width="4.75" style="51" customWidth="1"/>
    <col min="9466" max="9466" width="23.125" style="51" customWidth="1"/>
    <col min="9467" max="9467" width="5" style="51" customWidth="1"/>
    <col min="9468" max="9468" width="23.125" style="51" customWidth="1"/>
    <col min="9469" max="9469" width="7.375" style="51" customWidth="1"/>
    <col min="9470" max="9470" width="1.125" style="51" customWidth="1"/>
    <col min="9471" max="9471" width="4.75" style="51" customWidth="1"/>
    <col min="9472" max="9472" width="4.875" style="51" customWidth="1"/>
    <col min="9473" max="9473" width="21.375" style="51" customWidth="1"/>
    <col min="9474" max="9474" width="4.875" style="51" customWidth="1"/>
    <col min="9475" max="9475" width="21.375" style="51" customWidth="1"/>
    <col min="9476" max="9476" width="4.875" style="51" customWidth="1"/>
    <col min="9477" max="9477" width="21.375" style="51" customWidth="1"/>
    <col min="9478" max="9478" width="4" style="51" customWidth="1"/>
    <col min="9479" max="9717" width="9" style="51"/>
    <col min="9718" max="9718" width="3.125" style="51" customWidth="1"/>
    <col min="9719" max="9719" width="4.75" style="51" customWidth="1"/>
    <col min="9720" max="9720" width="23.125" style="51" customWidth="1"/>
    <col min="9721" max="9721" width="4.75" style="51" customWidth="1"/>
    <col min="9722" max="9722" width="23.125" style="51" customWidth="1"/>
    <col min="9723" max="9723" width="5" style="51" customWidth="1"/>
    <col min="9724" max="9724" width="23.125" style="51" customWidth="1"/>
    <col min="9725" max="9725" width="7.375" style="51" customWidth="1"/>
    <col min="9726" max="9726" width="1.125" style="51" customWidth="1"/>
    <col min="9727" max="9727" width="4.75" style="51" customWidth="1"/>
    <col min="9728" max="9728" width="4.875" style="51" customWidth="1"/>
    <col min="9729" max="9729" width="21.375" style="51" customWidth="1"/>
    <col min="9730" max="9730" width="4.875" style="51" customWidth="1"/>
    <col min="9731" max="9731" width="21.375" style="51" customWidth="1"/>
    <col min="9732" max="9732" width="4.875" style="51" customWidth="1"/>
    <col min="9733" max="9733" width="21.375" style="51" customWidth="1"/>
    <col min="9734" max="9734" width="4" style="51" customWidth="1"/>
    <col min="9735" max="9973" width="9" style="51"/>
    <col min="9974" max="9974" width="3.125" style="51" customWidth="1"/>
    <col min="9975" max="9975" width="4.75" style="51" customWidth="1"/>
    <col min="9976" max="9976" width="23.125" style="51" customWidth="1"/>
    <col min="9977" max="9977" width="4.75" style="51" customWidth="1"/>
    <col min="9978" max="9978" width="23.125" style="51" customWidth="1"/>
    <col min="9979" max="9979" width="5" style="51" customWidth="1"/>
    <col min="9980" max="9980" width="23.125" style="51" customWidth="1"/>
    <col min="9981" max="9981" width="7.375" style="51" customWidth="1"/>
    <col min="9982" max="9982" width="1.125" style="51" customWidth="1"/>
    <col min="9983" max="9983" width="4.75" style="51" customWidth="1"/>
    <col min="9984" max="9984" width="4.875" style="51" customWidth="1"/>
    <col min="9985" max="9985" width="21.375" style="51" customWidth="1"/>
    <col min="9986" max="9986" width="4.875" style="51" customWidth="1"/>
    <col min="9987" max="9987" width="21.375" style="51" customWidth="1"/>
    <col min="9988" max="9988" width="4.875" style="51" customWidth="1"/>
    <col min="9989" max="9989" width="21.375" style="51" customWidth="1"/>
    <col min="9990" max="9990" width="4" style="51" customWidth="1"/>
    <col min="9991" max="10229" width="9" style="51"/>
    <col min="10230" max="10230" width="3.125" style="51" customWidth="1"/>
    <col min="10231" max="10231" width="4.75" style="51" customWidth="1"/>
    <col min="10232" max="10232" width="23.125" style="51" customWidth="1"/>
    <col min="10233" max="10233" width="4.75" style="51" customWidth="1"/>
    <col min="10234" max="10234" width="23.125" style="51" customWidth="1"/>
    <col min="10235" max="10235" width="5" style="51" customWidth="1"/>
    <col min="10236" max="10236" width="23.125" style="51" customWidth="1"/>
    <col min="10237" max="10237" width="7.375" style="51" customWidth="1"/>
    <col min="10238" max="10238" width="1.125" style="51" customWidth="1"/>
    <col min="10239" max="10239" width="4.75" style="51" customWidth="1"/>
    <col min="10240" max="10240" width="4.875" style="51" customWidth="1"/>
    <col min="10241" max="10241" width="21.375" style="51" customWidth="1"/>
    <col min="10242" max="10242" width="4.875" style="51" customWidth="1"/>
    <col min="10243" max="10243" width="21.375" style="51" customWidth="1"/>
    <col min="10244" max="10244" width="4.875" style="51" customWidth="1"/>
    <col min="10245" max="10245" width="21.375" style="51" customWidth="1"/>
    <col min="10246" max="10246" width="4" style="51" customWidth="1"/>
    <col min="10247" max="10485" width="9" style="51"/>
    <col min="10486" max="10486" width="3.125" style="51" customWidth="1"/>
    <col min="10487" max="10487" width="4.75" style="51" customWidth="1"/>
    <col min="10488" max="10488" width="23.125" style="51" customWidth="1"/>
    <col min="10489" max="10489" width="4.75" style="51" customWidth="1"/>
    <col min="10490" max="10490" width="23.125" style="51" customWidth="1"/>
    <col min="10491" max="10491" width="5" style="51" customWidth="1"/>
    <col min="10492" max="10492" width="23.125" style="51" customWidth="1"/>
    <col min="10493" max="10493" width="7.375" style="51" customWidth="1"/>
    <col min="10494" max="10494" width="1.125" style="51" customWidth="1"/>
    <col min="10495" max="10495" width="4.75" style="51" customWidth="1"/>
    <col min="10496" max="10496" width="4.875" style="51" customWidth="1"/>
    <col min="10497" max="10497" width="21.375" style="51" customWidth="1"/>
    <col min="10498" max="10498" width="4.875" style="51" customWidth="1"/>
    <col min="10499" max="10499" width="21.375" style="51" customWidth="1"/>
    <col min="10500" max="10500" width="4.875" style="51" customWidth="1"/>
    <col min="10501" max="10501" width="21.375" style="51" customWidth="1"/>
    <col min="10502" max="10502" width="4" style="51" customWidth="1"/>
    <col min="10503" max="10741" width="9" style="51"/>
    <col min="10742" max="10742" width="3.125" style="51" customWidth="1"/>
    <col min="10743" max="10743" width="4.75" style="51" customWidth="1"/>
    <col min="10744" max="10744" width="23.125" style="51" customWidth="1"/>
    <col min="10745" max="10745" width="4.75" style="51" customWidth="1"/>
    <col min="10746" max="10746" width="23.125" style="51" customWidth="1"/>
    <col min="10747" max="10747" width="5" style="51" customWidth="1"/>
    <col min="10748" max="10748" width="23.125" style="51" customWidth="1"/>
    <col min="10749" max="10749" width="7.375" style="51" customWidth="1"/>
    <col min="10750" max="10750" width="1.125" style="51" customWidth="1"/>
    <col min="10751" max="10751" width="4.75" style="51" customWidth="1"/>
    <col min="10752" max="10752" width="4.875" style="51" customWidth="1"/>
    <col min="10753" max="10753" width="21.375" style="51" customWidth="1"/>
    <col min="10754" max="10754" width="4.875" style="51" customWidth="1"/>
    <col min="10755" max="10755" width="21.375" style="51" customWidth="1"/>
    <col min="10756" max="10756" width="4.875" style="51" customWidth="1"/>
    <col min="10757" max="10757" width="21.375" style="51" customWidth="1"/>
    <col min="10758" max="10758" width="4" style="51" customWidth="1"/>
    <col min="10759" max="10997" width="9" style="51"/>
    <col min="10998" max="10998" width="3.125" style="51" customWidth="1"/>
    <col min="10999" max="10999" width="4.75" style="51" customWidth="1"/>
    <col min="11000" max="11000" width="23.125" style="51" customWidth="1"/>
    <col min="11001" max="11001" width="4.75" style="51" customWidth="1"/>
    <col min="11002" max="11002" width="23.125" style="51" customWidth="1"/>
    <col min="11003" max="11003" width="5" style="51" customWidth="1"/>
    <col min="11004" max="11004" width="23.125" style="51" customWidth="1"/>
    <col min="11005" max="11005" width="7.375" style="51" customWidth="1"/>
    <col min="11006" max="11006" width="1.125" style="51" customWidth="1"/>
    <col min="11007" max="11007" width="4.75" style="51" customWidth="1"/>
    <col min="11008" max="11008" width="4.875" style="51" customWidth="1"/>
    <col min="11009" max="11009" width="21.375" style="51" customWidth="1"/>
    <col min="11010" max="11010" width="4.875" style="51" customWidth="1"/>
    <col min="11011" max="11011" width="21.375" style="51" customWidth="1"/>
    <col min="11012" max="11012" width="4.875" style="51" customWidth="1"/>
    <col min="11013" max="11013" width="21.375" style="51" customWidth="1"/>
    <col min="11014" max="11014" width="4" style="51" customWidth="1"/>
    <col min="11015" max="11253" width="9" style="51"/>
    <col min="11254" max="11254" width="3.125" style="51" customWidth="1"/>
    <col min="11255" max="11255" width="4.75" style="51" customWidth="1"/>
    <col min="11256" max="11256" width="23.125" style="51" customWidth="1"/>
    <col min="11257" max="11257" width="4.75" style="51" customWidth="1"/>
    <col min="11258" max="11258" width="23.125" style="51" customWidth="1"/>
    <col min="11259" max="11259" width="5" style="51" customWidth="1"/>
    <col min="11260" max="11260" width="23.125" style="51" customWidth="1"/>
    <col min="11261" max="11261" width="7.375" style="51" customWidth="1"/>
    <col min="11262" max="11262" width="1.125" style="51" customWidth="1"/>
    <col min="11263" max="11263" width="4.75" style="51" customWidth="1"/>
    <col min="11264" max="11264" width="4.875" style="51" customWidth="1"/>
    <col min="11265" max="11265" width="21.375" style="51" customWidth="1"/>
    <col min="11266" max="11266" width="4.875" style="51" customWidth="1"/>
    <col min="11267" max="11267" width="21.375" style="51" customWidth="1"/>
    <col min="11268" max="11268" width="4.875" style="51" customWidth="1"/>
    <col min="11269" max="11269" width="21.375" style="51" customWidth="1"/>
    <col min="11270" max="11270" width="4" style="51" customWidth="1"/>
    <col min="11271" max="11509" width="9" style="51"/>
    <col min="11510" max="11510" width="3.125" style="51" customWidth="1"/>
    <col min="11511" max="11511" width="4.75" style="51" customWidth="1"/>
    <col min="11512" max="11512" width="23.125" style="51" customWidth="1"/>
    <col min="11513" max="11513" width="4.75" style="51" customWidth="1"/>
    <col min="11514" max="11514" width="23.125" style="51" customWidth="1"/>
    <col min="11515" max="11515" width="5" style="51" customWidth="1"/>
    <col min="11516" max="11516" width="23.125" style="51" customWidth="1"/>
    <col min="11517" max="11517" width="7.375" style="51" customWidth="1"/>
    <col min="11518" max="11518" width="1.125" style="51" customWidth="1"/>
    <col min="11519" max="11519" width="4.75" style="51" customWidth="1"/>
    <col min="11520" max="11520" width="4.875" style="51" customWidth="1"/>
    <col min="11521" max="11521" width="21.375" style="51" customWidth="1"/>
    <col min="11522" max="11522" width="4.875" style="51" customWidth="1"/>
    <col min="11523" max="11523" width="21.375" style="51" customWidth="1"/>
    <col min="11524" max="11524" width="4.875" style="51" customWidth="1"/>
    <col min="11525" max="11525" width="21.375" style="51" customWidth="1"/>
    <col min="11526" max="11526" width="4" style="51" customWidth="1"/>
    <col min="11527" max="11765" width="9" style="51"/>
    <col min="11766" max="11766" width="3.125" style="51" customWidth="1"/>
    <col min="11767" max="11767" width="4.75" style="51" customWidth="1"/>
    <col min="11768" max="11768" width="23.125" style="51" customWidth="1"/>
    <col min="11769" max="11769" width="4.75" style="51" customWidth="1"/>
    <col min="11770" max="11770" width="23.125" style="51" customWidth="1"/>
    <col min="11771" max="11771" width="5" style="51" customWidth="1"/>
    <col min="11772" max="11772" width="23.125" style="51" customWidth="1"/>
    <col min="11773" max="11773" width="7.375" style="51" customWidth="1"/>
    <col min="11774" max="11774" width="1.125" style="51" customWidth="1"/>
    <col min="11775" max="11775" width="4.75" style="51" customWidth="1"/>
    <col min="11776" max="11776" width="4.875" style="51" customWidth="1"/>
    <col min="11777" max="11777" width="21.375" style="51" customWidth="1"/>
    <col min="11778" max="11778" width="4.875" style="51" customWidth="1"/>
    <col min="11779" max="11779" width="21.375" style="51" customWidth="1"/>
    <col min="11780" max="11780" width="4.875" style="51" customWidth="1"/>
    <col min="11781" max="11781" width="21.375" style="51" customWidth="1"/>
    <col min="11782" max="11782" width="4" style="51" customWidth="1"/>
    <col min="11783" max="12021" width="9" style="51"/>
    <col min="12022" max="12022" width="3.125" style="51" customWidth="1"/>
    <col min="12023" max="12023" width="4.75" style="51" customWidth="1"/>
    <col min="12024" max="12024" width="23.125" style="51" customWidth="1"/>
    <col min="12025" max="12025" width="4.75" style="51" customWidth="1"/>
    <col min="12026" max="12026" width="23.125" style="51" customWidth="1"/>
    <col min="12027" max="12027" width="5" style="51" customWidth="1"/>
    <col min="12028" max="12028" width="23.125" style="51" customWidth="1"/>
    <col min="12029" max="12029" width="7.375" style="51" customWidth="1"/>
    <col min="12030" max="12030" width="1.125" style="51" customWidth="1"/>
    <col min="12031" max="12031" width="4.75" style="51" customWidth="1"/>
    <col min="12032" max="12032" width="4.875" style="51" customWidth="1"/>
    <col min="12033" max="12033" width="21.375" style="51" customWidth="1"/>
    <col min="12034" max="12034" width="4.875" style="51" customWidth="1"/>
    <col min="12035" max="12035" width="21.375" style="51" customWidth="1"/>
    <col min="12036" max="12036" width="4.875" style="51" customWidth="1"/>
    <col min="12037" max="12037" width="21.375" style="51" customWidth="1"/>
    <col min="12038" max="12038" width="4" style="51" customWidth="1"/>
    <col min="12039" max="12277" width="9" style="51"/>
    <col min="12278" max="12278" width="3.125" style="51" customWidth="1"/>
    <col min="12279" max="12279" width="4.75" style="51" customWidth="1"/>
    <col min="12280" max="12280" width="23.125" style="51" customWidth="1"/>
    <col min="12281" max="12281" width="4.75" style="51" customWidth="1"/>
    <col min="12282" max="12282" width="23.125" style="51" customWidth="1"/>
    <col min="12283" max="12283" width="5" style="51" customWidth="1"/>
    <col min="12284" max="12284" width="23.125" style="51" customWidth="1"/>
    <col min="12285" max="12285" width="7.375" style="51" customWidth="1"/>
    <col min="12286" max="12286" width="1.125" style="51" customWidth="1"/>
    <col min="12287" max="12287" width="4.75" style="51" customWidth="1"/>
    <col min="12288" max="12288" width="4.875" style="51" customWidth="1"/>
    <col min="12289" max="12289" width="21.375" style="51" customWidth="1"/>
    <col min="12290" max="12290" width="4.875" style="51" customWidth="1"/>
    <col min="12291" max="12291" width="21.375" style="51" customWidth="1"/>
    <col min="12292" max="12292" width="4.875" style="51" customWidth="1"/>
    <col min="12293" max="12293" width="21.375" style="51" customWidth="1"/>
    <col min="12294" max="12294" width="4" style="51" customWidth="1"/>
    <col min="12295" max="12533" width="9" style="51"/>
    <col min="12534" max="12534" width="3.125" style="51" customWidth="1"/>
    <col min="12535" max="12535" width="4.75" style="51" customWidth="1"/>
    <col min="12536" max="12536" width="23.125" style="51" customWidth="1"/>
    <col min="12537" max="12537" width="4.75" style="51" customWidth="1"/>
    <col min="12538" max="12538" width="23.125" style="51" customWidth="1"/>
    <col min="12539" max="12539" width="5" style="51" customWidth="1"/>
    <col min="12540" max="12540" width="23.125" style="51" customWidth="1"/>
    <col min="12541" max="12541" width="7.375" style="51" customWidth="1"/>
    <col min="12542" max="12542" width="1.125" style="51" customWidth="1"/>
    <col min="12543" max="12543" width="4.75" style="51" customWidth="1"/>
    <col min="12544" max="12544" width="4.875" style="51" customWidth="1"/>
    <col min="12545" max="12545" width="21.375" style="51" customWidth="1"/>
    <col min="12546" max="12546" width="4.875" style="51" customWidth="1"/>
    <col min="12547" max="12547" width="21.375" style="51" customWidth="1"/>
    <col min="12548" max="12548" width="4.875" style="51" customWidth="1"/>
    <col min="12549" max="12549" width="21.375" style="51" customWidth="1"/>
    <col min="12550" max="12550" width="4" style="51" customWidth="1"/>
    <col min="12551" max="12789" width="9" style="51"/>
    <col min="12790" max="12790" width="3.125" style="51" customWidth="1"/>
    <col min="12791" max="12791" width="4.75" style="51" customWidth="1"/>
    <col min="12792" max="12792" width="23.125" style="51" customWidth="1"/>
    <col min="12793" max="12793" width="4.75" style="51" customWidth="1"/>
    <col min="12794" max="12794" width="23.125" style="51" customWidth="1"/>
    <col min="12795" max="12795" width="5" style="51" customWidth="1"/>
    <col min="12796" max="12796" width="23.125" style="51" customWidth="1"/>
    <col min="12797" max="12797" width="7.375" style="51" customWidth="1"/>
    <col min="12798" max="12798" width="1.125" style="51" customWidth="1"/>
    <col min="12799" max="12799" width="4.75" style="51" customWidth="1"/>
    <col min="12800" max="12800" width="4.875" style="51" customWidth="1"/>
    <col min="12801" max="12801" width="21.375" style="51" customWidth="1"/>
    <col min="12802" max="12802" width="4.875" style="51" customWidth="1"/>
    <col min="12803" max="12803" width="21.375" style="51" customWidth="1"/>
    <col min="12804" max="12804" width="4.875" style="51" customWidth="1"/>
    <col min="12805" max="12805" width="21.375" style="51" customWidth="1"/>
    <col min="12806" max="12806" width="4" style="51" customWidth="1"/>
    <col min="12807" max="13045" width="9" style="51"/>
    <col min="13046" max="13046" width="3.125" style="51" customWidth="1"/>
    <col min="13047" max="13047" width="4.75" style="51" customWidth="1"/>
    <col min="13048" max="13048" width="23.125" style="51" customWidth="1"/>
    <col min="13049" max="13049" width="4.75" style="51" customWidth="1"/>
    <col min="13050" max="13050" width="23.125" style="51" customWidth="1"/>
    <col min="13051" max="13051" width="5" style="51" customWidth="1"/>
    <col min="13052" max="13052" width="23.125" style="51" customWidth="1"/>
    <col min="13053" max="13053" width="7.375" style="51" customWidth="1"/>
    <col min="13054" max="13054" width="1.125" style="51" customWidth="1"/>
    <col min="13055" max="13055" width="4.75" style="51" customWidth="1"/>
    <col min="13056" max="13056" width="4.875" style="51" customWidth="1"/>
    <col min="13057" max="13057" width="21.375" style="51" customWidth="1"/>
    <col min="13058" max="13058" width="4.875" style="51" customWidth="1"/>
    <col min="13059" max="13059" width="21.375" style="51" customWidth="1"/>
    <col min="13060" max="13060" width="4.875" style="51" customWidth="1"/>
    <col min="13061" max="13061" width="21.375" style="51" customWidth="1"/>
    <col min="13062" max="13062" width="4" style="51" customWidth="1"/>
    <col min="13063" max="13301" width="9" style="51"/>
    <col min="13302" max="13302" width="3.125" style="51" customWidth="1"/>
    <col min="13303" max="13303" width="4.75" style="51" customWidth="1"/>
    <col min="13304" max="13304" width="23.125" style="51" customWidth="1"/>
    <col min="13305" max="13305" width="4.75" style="51" customWidth="1"/>
    <col min="13306" max="13306" width="23.125" style="51" customWidth="1"/>
    <col min="13307" max="13307" width="5" style="51" customWidth="1"/>
    <col min="13308" max="13308" width="23.125" style="51" customWidth="1"/>
    <col min="13309" max="13309" width="7.375" style="51" customWidth="1"/>
    <col min="13310" max="13310" width="1.125" style="51" customWidth="1"/>
    <col min="13311" max="13311" width="4.75" style="51" customWidth="1"/>
    <col min="13312" max="13312" width="4.875" style="51" customWidth="1"/>
    <col min="13313" max="13313" width="21.375" style="51" customWidth="1"/>
    <col min="13314" max="13314" width="4.875" style="51" customWidth="1"/>
    <col min="13315" max="13315" width="21.375" style="51" customWidth="1"/>
    <col min="13316" max="13316" width="4.875" style="51" customWidth="1"/>
    <col min="13317" max="13317" width="21.375" style="51" customWidth="1"/>
    <col min="13318" max="13318" width="4" style="51" customWidth="1"/>
    <col min="13319" max="13557" width="9" style="51"/>
    <col min="13558" max="13558" width="3.125" style="51" customWidth="1"/>
    <col min="13559" max="13559" width="4.75" style="51" customWidth="1"/>
    <col min="13560" max="13560" width="23.125" style="51" customWidth="1"/>
    <col min="13561" max="13561" width="4.75" style="51" customWidth="1"/>
    <col min="13562" max="13562" width="23.125" style="51" customWidth="1"/>
    <col min="13563" max="13563" width="5" style="51" customWidth="1"/>
    <col min="13564" max="13564" width="23.125" style="51" customWidth="1"/>
    <col min="13565" max="13565" width="7.375" style="51" customWidth="1"/>
    <col min="13566" max="13566" width="1.125" style="51" customWidth="1"/>
    <col min="13567" max="13567" width="4.75" style="51" customWidth="1"/>
    <col min="13568" max="13568" width="4.875" style="51" customWidth="1"/>
    <col min="13569" max="13569" width="21.375" style="51" customWidth="1"/>
    <col min="13570" max="13570" width="4.875" style="51" customWidth="1"/>
    <col min="13571" max="13571" width="21.375" style="51" customWidth="1"/>
    <col min="13572" max="13572" width="4.875" style="51" customWidth="1"/>
    <col min="13573" max="13573" width="21.375" style="51" customWidth="1"/>
    <col min="13574" max="13574" width="4" style="51" customWidth="1"/>
    <col min="13575" max="13813" width="9" style="51"/>
    <col min="13814" max="13814" width="3.125" style="51" customWidth="1"/>
    <col min="13815" max="13815" width="4.75" style="51" customWidth="1"/>
    <col min="13816" max="13816" width="23.125" style="51" customWidth="1"/>
    <col min="13817" max="13817" width="4.75" style="51" customWidth="1"/>
    <col min="13818" max="13818" width="23.125" style="51" customWidth="1"/>
    <col min="13819" max="13819" width="5" style="51" customWidth="1"/>
    <col min="13820" max="13820" width="23.125" style="51" customWidth="1"/>
    <col min="13821" max="13821" width="7.375" style="51" customWidth="1"/>
    <col min="13822" max="13822" width="1.125" style="51" customWidth="1"/>
    <col min="13823" max="13823" width="4.75" style="51" customWidth="1"/>
    <col min="13824" max="13824" width="4.875" style="51" customWidth="1"/>
    <col min="13825" max="13825" width="21.375" style="51" customWidth="1"/>
    <col min="13826" max="13826" width="4.875" style="51" customWidth="1"/>
    <col min="13827" max="13827" width="21.375" style="51" customWidth="1"/>
    <col min="13828" max="13828" width="4.875" style="51" customWidth="1"/>
    <col min="13829" max="13829" width="21.375" style="51" customWidth="1"/>
    <col min="13830" max="13830" width="4" style="51" customWidth="1"/>
    <col min="13831" max="14069" width="9" style="51"/>
    <col min="14070" max="14070" width="3.125" style="51" customWidth="1"/>
    <col min="14071" max="14071" width="4.75" style="51" customWidth="1"/>
    <col min="14072" max="14072" width="23.125" style="51" customWidth="1"/>
    <col min="14073" max="14073" width="4.75" style="51" customWidth="1"/>
    <col min="14074" max="14074" width="23.125" style="51" customWidth="1"/>
    <col min="14075" max="14075" width="5" style="51" customWidth="1"/>
    <col min="14076" max="14076" width="23.125" style="51" customWidth="1"/>
    <col min="14077" max="14077" width="7.375" style="51" customWidth="1"/>
    <col min="14078" max="14078" width="1.125" style="51" customWidth="1"/>
    <col min="14079" max="14079" width="4.75" style="51" customWidth="1"/>
    <col min="14080" max="14080" width="4.875" style="51" customWidth="1"/>
    <col min="14081" max="14081" width="21.375" style="51" customWidth="1"/>
    <col min="14082" max="14082" width="4.875" style="51" customWidth="1"/>
    <col min="14083" max="14083" width="21.375" style="51" customWidth="1"/>
    <col min="14084" max="14084" width="4.875" style="51" customWidth="1"/>
    <col min="14085" max="14085" width="21.375" style="51" customWidth="1"/>
    <col min="14086" max="14086" width="4" style="51" customWidth="1"/>
    <col min="14087" max="14325" width="9" style="51"/>
    <col min="14326" max="14326" width="3.125" style="51" customWidth="1"/>
    <col min="14327" max="14327" width="4.75" style="51" customWidth="1"/>
    <col min="14328" max="14328" width="23.125" style="51" customWidth="1"/>
    <col min="14329" max="14329" width="4.75" style="51" customWidth="1"/>
    <col min="14330" max="14330" width="23.125" style="51" customWidth="1"/>
    <col min="14331" max="14331" width="5" style="51" customWidth="1"/>
    <col min="14332" max="14332" width="23.125" style="51" customWidth="1"/>
    <col min="14333" max="14333" width="7.375" style="51" customWidth="1"/>
    <col min="14334" max="14334" width="1.125" style="51" customWidth="1"/>
    <col min="14335" max="14335" width="4.75" style="51" customWidth="1"/>
    <col min="14336" max="14336" width="4.875" style="51" customWidth="1"/>
    <col min="14337" max="14337" width="21.375" style="51" customWidth="1"/>
    <col min="14338" max="14338" width="4.875" style="51" customWidth="1"/>
    <col min="14339" max="14339" width="21.375" style="51" customWidth="1"/>
    <col min="14340" max="14340" width="4.875" style="51" customWidth="1"/>
    <col min="14341" max="14341" width="21.375" style="51" customWidth="1"/>
    <col min="14342" max="14342" width="4" style="51" customWidth="1"/>
    <col min="14343" max="14581" width="9" style="51"/>
    <col min="14582" max="14582" width="3.125" style="51" customWidth="1"/>
    <col min="14583" max="14583" width="4.75" style="51" customWidth="1"/>
    <col min="14584" max="14584" width="23.125" style="51" customWidth="1"/>
    <col min="14585" max="14585" width="4.75" style="51" customWidth="1"/>
    <col min="14586" max="14586" width="23.125" style="51" customWidth="1"/>
    <col min="14587" max="14587" width="5" style="51" customWidth="1"/>
    <col min="14588" max="14588" width="23.125" style="51" customWidth="1"/>
    <col min="14589" max="14589" width="7.375" style="51" customWidth="1"/>
    <col min="14590" max="14590" width="1.125" style="51" customWidth="1"/>
    <col min="14591" max="14591" width="4.75" style="51" customWidth="1"/>
    <col min="14592" max="14592" width="4.875" style="51" customWidth="1"/>
    <col min="14593" max="14593" width="21.375" style="51" customWidth="1"/>
    <col min="14594" max="14594" width="4.875" style="51" customWidth="1"/>
    <col min="14595" max="14595" width="21.375" style="51" customWidth="1"/>
    <col min="14596" max="14596" width="4.875" style="51" customWidth="1"/>
    <col min="14597" max="14597" width="21.375" style="51" customWidth="1"/>
    <col min="14598" max="14598" width="4" style="51" customWidth="1"/>
    <col min="14599" max="14837" width="9" style="51"/>
    <col min="14838" max="14838" width="3.125" style="51" customWidth="1"/>
    <col min="14839" max="14839" width="4.75" style="51" customWidth="1"/>
    <col min="14840" max="14840" width="23.125" style="51" customWidth="1"/>
    <col min="14841" max="14841" width="4.75" style="51" customWidth="1"/>
    <col min="14842" max="14842" width="23.125" style="51" customWidth="1"/>
    <col min="14843" max="14843" width="5" style="51" customWidth="1"/>
    <col min="14844" max="14844" width="23.125" style="51" customWidth="1"/>
    <col min="14845" max="14845" width="7.375" style="51" customWidth="1"/>
    <col min="14846" max="14846" width="1.125" style="51" customWidth="1"/>
    <col min="14847" max="14847" width="4.75" style="51" customWidth="1"/>
    <col min="14848" max="14848" width="4.875" style="51" customWidth="1"/>
    <col min="14849" max="14849" width="21.375" style="51" customWidth="1"/>
    <col min="14850" max="14850" width="4.875" style="51" customWidth="1"/>
    <col min="14851" max="14851" width="21.375" style="51" customWidth="1"/>
    <col min="14852" max="14852" width="4.875" style="51" customWidth="1"/>
    <col min="14853" max="14853" width="21.375" style="51" customWidth="1"/>
    <col min="14854" max="14854" width="4" style="51" customWidth="1"/>
    <col min="14855" max="15093" width="9" style="51"/>
    <col min="15094" max="15094" width="3.125" style="51" customWidth="1"/>
    <col min="15095" max="15095" width="4.75" style="51" customWidth="1"/>
    <col min="15096" max="15096" width="23.125" style="51" customWidth="1"/>
    <col min="15097" max="15097" width="4.75" style="51" customWidth="1"/>
    <col min="15098" max="15098" width="23.125" style="51" customWidth="1"/>
    <col min="15099" max="15099" width="5" style="51" customWidth="1"/>
    <col min="15100" max="15100" width="23.125" style="51" customWidth="1"/>
    <col min="15101" max="15101" width="7.375" style="51" customWidth="1"/>
    <col min="15102" max="15102" width="1.125" style="51" customWidth="1"/>
    <col min="15103" max="15103" width="4.75" style="51" customWidth="1"/>
    <col min="15104" max="15104" width="4.875" style="51" customWidth="1"/>
    <col min="15105" max="15105" width="21.375" style="51" customWidth="1"/>
    <col min="15106" max="15106" width="4.875" style="51" customWidth="1"/>
    <col min="15107" max="15107" width="21.375" style="51" customWidth="1"/>
    <col min="15108" max="15108" width="4.875" style="51" customWidth="1"/>
    <col min="15109" max="15109" width="21.375" style="51" customWidth="1"/>
    <col min="15110" max="15110" width="4" style="51" customWidth="1"/>
    <col min="15111" max="15349" width="9" style="51"/>
    <col min="15350" max="15350" width="3.125" style="51" customWidth="1"/>
    <col min="15351" max="15351" width="4.75" style="51" customWidth="1"/>
    <col min="15352" max="15352" width="23.125" style="51" customWidth="1"/>
    <col min="15353" max="15353" width="4.75" style="51" customWidth="1"/>
    <col min="15354" max="15354" width="23.125" style="51" customWidth="1"/>
    <col min="15355" max="15355" width="5" style="51" customWidth="1"/>
    <col min="15356" max="15356" width="23.125" style="51" customWidth="1"/>
    <col min="15357" max="15357" width="7.375" style="51" customWidth="1"/>
    <col min="15358" max="15358" width="1.125" style="51" customWidth="1"/>
    <col min="15359" max="15359" width="4.75" style="51" customWidth="1"/>
    <col min="15360" max="15360" width="4.875" style="51" customWidth="1"/>
    <col min="15361" max="15361" width="21.375" style="51" customWidth="1"/>
    <col min="15362" max="15362" width="4.875" style="51" customWidth="1"/>
    <col min="15363" max="15363" width="21.375" style="51" customWidth="1"/>
    <col min="15364" max="15364" width="4.875" style="51" customWidth="1"/>
    <col min="15365" max="15365" width="21.375" style="51" customWidth="1"/>
    <col min="15366" max="15366" width="4" style="51" customWidth="1"/>
    <col min="15367" max="15605" width="9" style="51"/>
    <col min="15606" max="15606" width="3.125" style="51" customWidth="1"/>
    <col min="15607" max="15607" width="4.75" style="51" customWidth="1"/>
    <col min="15608" max="15608" width="23.125" style="51" customWidth="1"/>
    <col min="15609" max="15609" width="4.75" style="51" customWidth="1"/>
    <col min="15610" max="15610" width="23.125" style="51" customWidth="1"/>
    <col min="15611" max="15611" width="5" style="51" customWidth="1"/>
    <col min="15612" max="15612" width="23.125" style="51" customWidth="1"/>
    <col min="15613" max="15613" width="7.375" style="51" customWidth="1"/>
    <col min="15614" max="15614" width="1.125" style="51" customWidth="1"/>
    <col min="15615" max="15615" width="4.75" style="51" customWidth="1"/>
    <col min="15616" max="15616" width="4.875" style="51" customWidth="1"/>
    <col min="15617" max="15617" width="21.375" style="51" customWidth="1"/>
    <col min="15618" max="15618" width="4.875" style="51" customWidth="1"/>
    <col min="15619" max="15619" width="21.375" style="51" customWidth="1"/>
    <col min="15620" max="15620" width="4.875" style="51" customWidth="1"/>
    <col min="15621" max="15621" width="21.375" style="51" customWidth="1"/>
    <col min="15622" max="15622" width="4" style="51" customWidth="1"/>
    <col min="15623" max="15861" width="9" style="51"/>
    <col min="15862" max="15862" width="3.125" style="51" customWidth="1"/>
    <col min="15863" max="15863" width="4.75" style="51" customWidth="1"/>
    <col min="15864" max="15864" width="23.125" style="51" customWidth="1"/>
    <col min="15865" max="15865" width="4.75" style="51" customWidth="1"/>
    <col min="15866" max="15866" width="23.125" style="51" customWidth="1"/>
    <col min="15867" max="15867" width="5" style="51" customWidth="1"/>
    <col min="15868" max="15868" width="23.125" style="51" customWidth="1"/>
    <col min="15869" max="15869" width="7.375" style="51" customWidth="1"/>
    <col min="15870" max="15870" width="1.125" style="51" customWidth="1"/>
    <col min="15871" max="15871" width="4.75" style="51" customWidth="1"/>
    <col min="15872" max="15872" width="4.875" style="51" customWidth="1"/>
    <col min="15873" max="15873" width="21.375" style="51" customWidth="1"/>
    <col min="15874" max="15874" width="4.875" style="51" customWidth="1"/>
    <col min="15875" max="15875" width="21.375" style="51" customWidth="1"/>
    <col min="15876" max="15876" width="4.875" style="51" customWidth="1"/>
    <col min="15877" max="15877" width="21.375" style="51" customWidth="1"/>
    <col min="15878" max="15878" width="4" style="51" customWidth="1"/>
    <col min="15879" max="16117" width="9" style="51"/>
    <col min="16118" max="16118" width="3.125" style="51" customWidth="1"/>
    <col min="16119" max="16119" width="4.75" style="51" customWidth="1"/>
    <col min="16120" max="16120" width="23.125" style="51" customWidth="1"/>
    <col min="16121" max="16121" width="4.75" style="51" customWidth="1"/>
    <col min="16122" max="16122" width="23.125" style="51" customWidth="1"/>
    <col min="16123" max="16123" width="5" style="51" customWidth="1"/>
    <col min="16124" max="16124" width="23.125" style="51" customWidth="1"/>
    <col min="16125" max="16125" width="7.375" style="51" customWidth="1"/>
    <col min="16126" max="16126" width="1.125" style="51" customWidth="1"/>
    <col min="16127" max="16127" width="4.75" style="51" customWidth="1"/>
    <col min="16128" max="16128" width="4.875" style="51" customWidth="1"/>
    <col min="16129" max="16129" width="21.375" style="51" customWidth="1"/>
    <col min="16130" max="16130" width="4.875" style="51" customWidth="1"/>
    <col min="16131" max="16131" width="21.375" style="51" customWidth="1"/>
    <col min="16132" max="16132" width="4.875" style="51" customWidth="1"/>
    <col min="16133" max="16133" width="21.375" style="51" customWidth="1"/>
    <col min="16134" max="16134" width="4" style="51" customWidth="1"/>
    <col min="16135" max="16384" width="9" style="51"/>
  </cols>
  <sheetData>
    <row r="1" spans="1:17" s="48" customFormat="1" ht="18.75">
      <c r="A1" s="232" t="str">
        <f>入力用!A6</f>
        <v>第35回エイジロング　シングルス</v>
      </c>
      <c r="B1" s="232"/>
      <c r="C1" s="232"/>
      <c r="D1" s="232"/>
      <c r="E1" s="232"/>
      <c r="F1" s="232"/>
      <c r="G1" s="232"/>
      <c r="H1" s="232"/>
      <c r="I1" s="232" t="str">
        <f>A1</f>
        <v>第35回エイジロング　シングルス</v>
      </c>
      <c r="J1" s="232"/>
      <c r="K1" s="232"/>
      <c r="L1" s="232"/>
      <c r="M1" s="232"/>
      <c r="N1" s="232"/>
      <c r="O1" s="232"/>
      <c r="P1" s="232"/>
      <c r="Q1" s="232"/>
    </row>
    <row r="2" spans="1:17" s="49" customFormat="1" ht="12" customHeight="1"/>
    <row r="3" spans="1:17" s="49" customFormat="1" ht="21.75" customHeight="1">
      <c r="B3" s="49" t="s">
        <v>243</v>
      </c>
      <c r="K3" s="49" t="s">
        <v>243</v>
      </c>
    </row>
    <row r="4" spans="1:17" s="49" customFormat="1" ht="21.75" customHeight="1">
      <c r="B4" s="49" t="s">
        <v>61</v>
      </c>
      <c r="K4" s="49" t="s">
        <v>61</v>
      </c>
    </row>
    <row r="5" spans="1:17" s="49" customFormat="1" ht="21.75" customHeight="1">
      <c r="B5" s="49" t="s">
        <v>62</v>
      </c>
      <c r="K5" s="49" t="s">
        <v>62</v>
      </c>
    </row>
    <row r="6" spans="1:17" s="49" customFormat="1" ht="24.75" customHeight="1">
      <c r="C6" s="49" t="s">
        <v>63</v>
      </c>
      <c r="D6" s="52" t="s">
        <v>47</v>
      </c>
      <c r="E6" s="52"/>
      <c r="F6" s="52"/>
      <c r="G6" s="52"/>
      <c r="L6" s="49" t="s">
        <v>63</v>
      </c>
      <c r="M6" s="52" t="s">
        <v>47</v>
      </c>
      <c r="N6" s="52"/>
      <c r="O6" s="52"/>
      <c r="P6" s="52"/>
    </row>
    <row r="7" spans="1:17" s="49" customFormat="1" ht="24.75" customHeight="1">
      <c r="C7" s="49" t="s">
        <v>48</v>
      </c>
      <c r="D7" s="52" t="s">
        <v>49</v>
      </c>
      <c r="E7" s="52"/>
      <c r="F7" s="52"/>
      <c r="G7" s="52"/>
      <c r="L7" s="49" t="s">
        <v>48</v>
      </c>
      <c r="M7" s="52" t="s">
        <v>49</v>
      </c>
      <c r="N7" s="52"/>
      <c r="O7" s="52"/>
      <c r="P7" s="52"/>
    </row>
    <row r="8" spans="1:17" s="49" customFormat="1" ht="24.75" customHeight="1">
      <c r="D8" s="52" t="s">
        <v>108</v>
      </c>
      <c r="E8" s="52"/>
      <c r="F8" s="52"/>
      <c r="G8" s="52"/>
      <c r="M8" s="52" t="s">
        <v>108</v>
      </c>
      <c r="N8" s="52"/>
      <c r="O8" s="52"/>
      <c r="P8" s="52"/>
    </row>
    <row r="9" spans="1:17" s="49" customFormat="1" ht="24.75" customHeight="1">
      <c r="D9" s="53" t="s">
        <v>109</v>
      </c>
      <c r="E9" s="53"/>
      <c r="F9" s="53"/>
      <c r="G9" s="53"/>
      <c r="M9" s="53" t="s">
        <v>109</v>
      </c>
      <c r="N9" s="53"/>
      <c r="O9" s="53"/>
      <c r="P9" s="53"/>
    </row>
    <row r="10" spans="1:17" s="49" customFormat="1" ht="24.75" customHeight="1">
      <c r="D10" s="53" t="s">
        <v>52</v>
      </c>
      <c r="E10" s="53"/>
      <c r="F10" s="53"/>
      <c r="G10" s="53"/>
      <c r="M10" s="53" t="s">
        <v>52</v>
      </c>
      <c r="N10" s="53"/>
      <c r="O10" s="53"/>
      <c r="P10" s="53"/>
    </row>
    <row r="11" spans="1:17" s="49" customFormat="1" ht="12" customHeight="1">
      <c r="D11" s="54"/>
      <c r="M11" s="54"/>
    </row>
    <row r="12" spans="1:17" s="49" customFormat="1" ht="24" customHeight="1">
      <c r="B12" s="49" t="s">
        <v>274</v>
      </c>
      <c r="F12" s="49" t="s">
        <v>110</v>
      </c>
      <c r="J12" s="49" t="s">
        <v>182</v>
      </c>
      <c r="O12" s="49" t="s">
        <v>183</v>
      </c>
    </row>
    <row r="13" spans="1:17" s="49" customFormat="1" ht="24" customHeight="1">
      <c r="B13" s="55" t="s">
        <v>53</v>
      </c>
      <c r="C13" s="56" t="s">
        <v>65</v>
      </c>
      <c r="D13" s="56"/>
      <c r="E13" s="56" t="s">
        <v>65</v>
      </c>
      <c r="F13" s="56"/>
      <c r="G13" s="56" t="s">
        <v>65</v>
      </c>
      <c r="H13" s="57"/>
      <c r="I13" s="57"/>
      <c r="K13" s="55" t="s">
        <v>53</v>
      </c>
      <c r="L13" s="56" t="s">
        <v>65</v>
      </c>
      <c r="M13" s="56"/>
      <c r="N13" s="56" t="s">
        <v>65</v>
      </c>
      <c r="O13" s="56"/>
      <c r="P13" s="56" t="s">
        <v>65</v>
      </c>
    </row>
    <row r="14" spans="1:17" s="49" customFormat="1" ht="24" customHeight="1">
      <c r="B14" s="56">
        <v>1</v>
      </c>
      <c r="C14" s="55"/>
      <c r="D14" s="56">
        <v>2</v>
      </c>
      <c r="E14" s="55"/>
      <c r="F14" s="56">
        <v>3</v>
      </c>
      <c r="G14" s="55"/>
      <c r="K14" s="254">
        <v>1</v>
      </c>
      <c r="L14" s="55"/>
      <c r="M14" s="254">
        <v>2</v>
      </c>
      <c r="N14" s="55"/>
      <c r="O14" s="254">
        <v>3</v>
      </c>
      <c r="P14" s="55"/>
    </row>
    <row r="15" spans="1:17" s="49" customFormat="1" ht="24" customHeight="1">
      <c r="B15" s="56">
        <v>4</v>
      </c>
      <c r="C15" s="55"/>
      <c r="D15" s="56">
        <v>5</v>
      </c>
      <c r="E15" s="55"/>
      <c r="F15" s="56">
        <v>6</v>
      </c>
      <c r="G15" s="55"/>
      <c r="K15" s="255"/>
      <c r="L15" s="55"/>
      <c r="M15" s="255"/>
      <c r="N15" s="55"/>
      <c r="O15" s="255"/>
      <c r="P15" s="55"/>
    </row>
    <row r="16" spans="1:17" s="49" customFormat="1" ht="24" customHeight="1">
      <c r="B16" s="56">
        <v>7</v>
      </c>
      <c r="C16" s="55"/>
      <c r="D16" s="56">
        <v>8</v>
      </c>
      <c r="E16" s="55"/>
      <c r="F16" s="56">
        <v>9</v>
      </c>
      <c r="G16" s="55"/>
      <c r="K16" s="254">
        <v>4</v>
      </c>
      <c r="L16" s="55"/>
      <c r="M16" s="254">
        <v>5</v>
      </c>
      <c r="N16" s="55"/>
      <c r="O16" s="254">
        <v>6</v>
      </c>
      <c r="P16" s="55"/>
    </row>
    <row r="17" spans="1:16" s="50" customFormat="1" ht="12" customHeight="1">
      <c r="B17" s="49"/>
      <c r="C17" s="57"/>
      <c r="D17" s="57"/>
      <c r="E17" s="57"/>
      <c r="F17" s="57"/>
      <c r="G17" s="57"/>
      <c r="H17" s="57"/>
      <c r="I17" s="57"/>
      <c r="J17" s="49"/>
      <c r="K17" s="255"/>
      <c r="L17" s="55"/>
      <c r="M17" s="255"/>
      <c r="N17" s="55"/>
      <c r="O17" s="255"/>
      <c r="P17" s="55"/>
    </row>
    <row r="18" spans="1:16" s="50" customFormat="1" ht="24" customHeight="1">
      <c r="B18" s="49" t="s">
        <v>275</v>
      </c>
      <c r="C18" s="49"/>
      <c r="D18" s="49"/>
      <c r="E18" s="49"/>
      <c r="F18" s="49" t="s">
        <v>110</v>
      </c>
      <c r="G18" s="49"/>
      <c r="H18" s="49"/>
      <c r="I18" s="49"/>
      <c r="K18" s="254">
        <v>7</v>
      </c>
      <c r="L18" s="55"/>
      <c r="M18" s="254">
        <v>8</v>
      </c>
      <c r="N18" s="55"/>
      <c r="O18" s="254">
        <v>9</v>
      </c>
      <c r="P18" s="55"/>
    </row>
    <row r="19" spans="1:16" s="50" customFormat="1" ht="24" customHeight="1">
      <c r="B19" s="55" t="s">
        <v>53</v>
      </c>
      <c r="C19" s="56" t="s">
        <v>65</v>
      </c>
      <c r="D19" s="56"/>
      <c r="E19" s="56" t="s">
        <v>65</v>
      </c>
      <c r="F19" s="56"/>
      <c r="G19" s="56" t="s">
        <v>65</v>
      </c>
      <c r="H19" s="57"/>
      <c r="I19" s="57"/>
      <c r="K19" s="255"/>
      <c r="L19" s="55"/>
      <c r="M19" s="255"/>
      <c r="N19" s="55"/>
      <c r="O19" s="255"/>
      <c r="P19" s="55"/>
    </row>
    <row r="20" spans="1:16" s="50" customFormat="1" ht="24" customHeight="1">
      <c r="B20" s="56">
        <v>1</v>
      </c>
      <c r="C20" s="55"/>
      <c r="D20" s="56">
        <v>2</v>
      </c>
      <c r="E20" s="55"/>
      <c r="F20" s="56">
        <v>3</v>
      </c>
      <c r="G20" s="55"/>
      <c r="H20" s="49"/>
      <c r="I20" s="49"/>
      <c r="K20" s="49"/>
      <c r="L20" s="49"/>
      <c r="M20" s="49"/>
      <c r="N20" s="58" t="s">
        <v>97</v>
      </c>
      <c r="O20" s="49"/>
      <c r="P20" s="49"/>
    </row>
    <row r="21" spans="1:16" s="50" customFormat="1" ht="24" customHeight="1">
      <c r="A21" s="49"/>
      <c r="B21" s="56">
        <v>4</v>
      </c>
      <c r="C21" s="55"/>
      <c r="D21" s="56">
        <v>5</v>
      </c>
      <c r="E21" s="55"/>
      <c r="F21" s="56">
        <v>6</v>
      </c>
      <c r="G21" s="55"/>
      <c r="H21" s="49"/>
      <c r="I21" s="49"/>
    </row>
    <row r="22" spans="1:16" s="50" customFormat="1" ht="24" customHeight="1">
      <c r="A22" s="49"/>
      <c r="B22" s="56">
        <v>7</v>
      </c>
      <c r="C22" s="55"/>
      <c r="D22" s="56">
        <v>8</v>
      </c>
      <c r="E22" s="55"/>
      <c r="F22" s="56">
        <v>9</v>
      </c>
      <c r="G22" s="55"/>
      <c r="H22" s="49"/>
      <c r="I22" s="49"/>
      <c r="J22" s="49" t="s">
        <v>184</v>
      </c>
      <c r="K22" s="49"/>
      <c r="L22" s="49"/>
      <c r="M22" s="49"/>
      <c r="N22" s="49"/>
      <c r="O22" s="49" t="s">
        <v>183</v>
      </c>
      <c r="P22" s="49"/>
    </row>
    <row r="23" spans="1:16" s="50" customFormat="1" ht="12" customHeight="1">
      <c r="A23" s="49"/>
      <c r="B23" s="49"/>
      <c r="C23" s="57"/>
      <c r="D23" s="57"/>
      <c r="E23" s="57"/>
      <c r="F23" s="57"/>
      <c r="G23" s="57"/>
      <c r="H23" s="57"/>
      <c r="I23" s="57"/>
      <c r="J23" s="49"/>
      <c r="K23" s="55" t="s">
        <v>53</v>
      </c>
      <c r="L23" s="56" t="s">
        <v>65</v>
      </c>
      <c r="M23" s="56"/>
      <c r="N23" s="56" t="s">
        <v>65</v>
      </c>
      <c r="O23" s="56"/>
      <c r="P23" s="56" t="s">
        <v>65</v>
      </c>
    </row>
    <row r="24" spans="1:16" s="50" customFormat="1" ht="24" customHeight="1">
      <c r="A24" s="49"/>
      <c r="B24" s="49" t="s">
        <v>278</v>
      </c>
      <c r="C24" s="49"/>
      <c r="D24" s="49"/>
      <c r="E24" s="49"/>
      <c r="F24" s="49" t="s">
        <v>110</v>
      </c>
      <c r="G24" s="49"/>
      <c r="H24" s="49"/>
      <c r="I24" s="49"/>
      <c r="J24" s="49"/>
      <c r="K24" s="154">
        <v>1</v>
      </c>
      <c r="L24" s="55"/>
      <c r="M24" s="154">
        <v>2</v>
      </c>
      <c r="N24" s="55"/>
      <c r="O24" s="154">
        <v>3</v>
      </c>
      <c r="P24" s="55"/>
    </row>
    <row r="25" spans="1:16" s="50" customFormat="1" ht="24" customHeight="1">
      <c r="A25" s="49"/>
      <c r="B25" s="55" t="s">
        <v>53</v>
      </c>
      <c r="C25" s="56" t="s">
        <v>65</v>
      </c>
      <c r="D25" s="56"/>
      <c r="E25" s="56" t="s">
        <v>65</v>
      </c>
      <c r="F25" s="56"/>
      <c r="G25" s="56" t="s">
        <v>65</v>
      </c>
      <c r="H25" s="57"/>
      <c r="I25" s="57"/>
      <c r="J25" s="49"/>
      <c r="K25" s="155"/>
      <c r="L25" s="55"/>
      <c r="M25" s="155"/>
      <c r="N25" s="55"/>
      <c r="O25" s="155"/>
      <c r="P25" s="55"/>
    </row>
    <row r="26" spans="1:16" s="50" customFormat="1" ht="24" customHeight="1">
      <c r="B26" s="56">
        <v>1</v>
      </c>
      <c r="C26" s="55"/>
      <c r="D26" s="56">
        <v>2</v>
      </c>
      <c r="E26" s="55"/>
      <c r="F26" s="56">
        <v>3</v>
      </c>
      <c r="G26" s="55"/>
      <c r="H26" s="49"/>
      <c r="I26" s="49"/>
      <c r="J26" s="49"/>
      <c r="K26" s="154">
        <v>4</v>
      </c>
      <c r="L26" s="55"/>
      <c r="M26" s="154">
        <v>5</v>
      </c>
      <c r="N26" s="55"/>
      <c r="O26" s="154">
        <v>6</v>
      </c>
      <c r="P26" s="55"/>
    </row>
    <row r="27" spans="1:16" s="50" customFormat="1" ht="24" customHeight="1">
      <c r="B27" s="56">
        <v>4</v>
      </c>
      <c r="C27" s="55"/>
      <c r="D27" s="56">
        <v>5</v>
      </c>
      <c r="E27" s="55"/>
      <c r="F27" s="56">
        <v>6</v>
      </c>
      <c r="G27" s="55"/>
      <c r="H27" s="49"/>
      <c r="I27" s="49"/>
      <c r="J27" s="49"/>
      <c r="K27" s="155"/>
      <c r="L27" s="55"/>
      <c r="M27" s="155"/>
      <c r="N27" s="55"/>
      <c r="O27" s="155"/>
      <c r="P27" s="55"/>
    </row>
    <row r="28" spans="1:16" s="50" customFormat="1" ht="24" customHeight="1">
      <c r="B28" s="56">
        <v>7</v>
      </c>
      <c r="C28" s="55"/>
      <c r="D28" s="56">
        <v>8</v>
      </c>
      <c r="E28" s="55"/>
      <c r="F28" s="56">
        <v>9</v>
      </c>
      <c r="G28" s="55"/>
      <c r="H28" s="49"/>
      <c r="I28" s="49"/>
      <c r="J28" s="49"/>
      <c r="K28" s="154">
        <v>7</v>
      </c>
      <c r="L28" s="55"/>
      <c r="M28" s="154">
        <v>8</v>
      </c>
      <c r="N28" s="55"/>
      <c r="O28" s="154">
        <v>9</v>
      </c>
      <c r="P28" s="55"/>
    </row>
    <row r="29" spans="1:16" s="50" customFormat="1" ht="12" customHeight="1">
      <c r="A29" s="49"/>
      <c r="B29" s="49"/>
      <c r="C29" s="58"/>
      <c r="D29" s="49"/>
      <c r="E29" s="49"/>
      <c r="F29" s="49"/>
      <c r="G29" s="49"/>
      <c r="H29" s="49"/>
      <c r="I29" s="49"/>
      <c r="J29" s="49"/>
      <c r="K29" s="155"/>
      <c r="L29" s="55"/>
      <c r="M29" s="155"/>
      <c r="N29" s="55"/>
      <c r="O29" s="155"/>
      <c r="P29" s="55"/>
    </row>
    <row r="30" spans="1:16" s="50" customFormat="1" ht="24" customHeight="1">
      <c r="B30" s="49" t="s">
        <v>277</v>
      </c>
      <c r="C30" s="49"/>
      <c r="D30" s="49"/>
      <c r="E30" s="49"/>
      <c r="F30" s="49" t="s">
        <v>110</v>
      </c>
      <c r="G30" s="49"/>
      <c r="H30" s="49"/>
      <c r="I30" s="49"/>
      <c r="J30" s="49"/>
      <c r="K30" s="49"/>
      <c r="L30" s="58"/>
      <c r="M30" s="49"/>
      <c r="N30" s="58" t="s">
        <v>97</v>
      </c>
      <c r="O30" s="49"/>
      <c r="P30" s="49"/>
    </row>
    <row r="31" spans="1:16" s="50" customFormat="1" ht="24" customHeight="1">
      <c r="B31" s="55" t="s">
        <v>53</v>
      </c>
      <c r="C31" s="56" t="s">
        <v>65</v>
      </c>
      <c r="D31" s="56"/>
      <c r="E31" s="56" t="s">
        <v>65</v>
      </c>
      <c r="F31" s="56"/>
      <c r="G31" s="56" t="s">
        <v>65</v>
      </c>
      <c r="H31" s="57"/>
      <c r="I31" s="57"/>
    </row>
    <row r="32" spans="1:16" s="224" customFormat="1" ht="24" customHeight="1">
      <c r="B32" s="56">
        <v>1</v>
      </c>
      <c r="C32" s="56"/>
      <c r="D32" s="56">
        <v>2</v>
      </c>
      <c r="E32" s="56"/>
      <c r="F32" s="56">
        <v>3</v>
      </c>
      <c r="G32" s="56"/>
      <c r="H32" s="57"/>
      <c r="I32" s="57"/>
      <c r="J32" s="57" t="s">
        <v>185</v>
      </c>
      <c r="K32" s="57"/>
      <c r="L32" s="57"/>
      <c r="M32" s="57"/>
      <c r="N32" s="57"/>
      <c r="O32" s="57" t="s">
        <v>183</v>
      </c>
      <c r="P32" s="57"/>
    </row>
    <row r="33" spans="1:16" s="224" customFormat="1" ht="24" customHeight="1">
      <c r="B33" s="56">
        <v>4</v>
      </c>
      <c r="C33" s="56"/>
      <c r="D33" s="56">
        <v>5</v>
      </c>
      <c r="E33" s="56"/>
      <c r="F33" s="56">
        <v>6</v>
      </c>
      <c r="G33" s="56"/>
      <c r="H33" s="57"/>
      <c r="I33" s="57"/>
      <c r="K33" s="56" t="s">
        <v>53</v>
      </c>
      <c r="L33" s="56" t="s">
        <v>65</v>
      </c>
      <c r="M33" s="56"/>
      <c r="N33" s="56" t="s">
        <v>65</v>
      </c>
      <c r="O33" s="56"/>
      <c r="P33" s="56" t="s">
        <v>65</v>
      </c>
    </row>
    <row r="34" spans="1:16" s="224" customFormat="1" ht="24" customHeight="1">
      <c r="B34" s="56">
        <v>7</v>
      </c>
      <c r="C34" s="56"/>
      <c r="D34" s="56">
        <v>8</v>
      </c>
      <c r="E34" s="56"/>
      <c r="F34" s="56">
        <v>9</v>
      </c>
      <c r="G34" s="56"/>
      <c r="H34" s="57"/>
      <c r="I34" s="57"/>
      <c r="K34" s="225">
        <v>1</v>
      </c>
      <c r="L34" s="56"/>
      <c r="M34" s="225">
        <v>2</v>
      </c>
      <c r="N34" s="56"/>
      <c r="O34" s="225">
        <v>3</v>
      </c>
      <c r="P34" s="56"/>
    </row>
    <row r="35" spans="1:16" s="50" customFormat="1" ht="12" customHeight="1">
      <c r="B35" s="49"/>
      <c r="C35" s="49"/>
      <c r="D35" s="49"/>
      <c r="E35" s="58"/>
      <c r="F35" s="49"/>
      <c r="G35" s="49"/>
      <c r="H35" s="49"/>
      <c r="I35" s="49"/>
      <c r="K35" s="155"/>
      <c r="L35" s="55"/>
      <c r="M35" s="155"/>
      <c r="N35" s="55"/>
      <c r="O35" s="155"/>
      <c r="P35" s="55"/>
    </row>
    <row r="36" spans="1:16" s="50" customFormat="1" ht="24" customHeight="1">
      <c r="B36" s="49" t="s">
        <v>276</v>
      </c>
      <c r="C36" s="49"/>
      <c r="D36" s="49"/>
      <c r="E36" s="49"/>
      <c r="F36" s="49" t="s">
        <v>110</v>
      </c>
      <c r="G36" s="49"/>
      <c r="H36" s="49"/>
      <c r="I36" s="49"/>
      <c r="K36" s="254">
        <v>4</v>
      </c>
      <c r="L36" s="55"/>
      <c r="M36" s="254">
        <v>5</v>
      </c>
      <c r="N36" s="55"/>
      <c r="O36" s="254">
        <v>6</v>
      </c>
      <c r="P36" s="55"/>
    </row>
    <row r="37" spans="1:16" s="50" customFormat="1" ht="24" customHeight="1">
      <c r="B37" s="55" t="s">
        <v>53</v>
      </c>
      <c r="C37" s="56" t="s">
        <v>65</v>
      </c>
      <c r="D37" s="56"/>
      <c r="E37" s="56" t="s">
        <v>65</v>
      </c>
      <c r="F37" s="56"/>
      <c r="G37" s="56" t="s">
        <v>65</v>
      </c>
      <c r="H37" s="57"/>
      <c r="I37" s="57"/>
      <c r="K37" s="255"/>
      <c r="L37" s="55"/>
      <c r="M37" s="255"/>
      <c r="N37" s="55"/>
      <c r="O37" s="255"/>
      <c r="P37" s="55"/>
    </row>
    <row r="38" spans="1:16" s="224" customFormat="1" ht="24" customHeight="1">
      <c r="B38" s="56">
        <v>1</v>
      </c>
      <c r="C38" s="56"/>
      <c r="D38" s="56">
        <v>2</v>
      </c>
      <c r="E38" s="56"/>
      <c r="F38" s="56">
        <v>3</v>
      </c>
      <c r="G38" s="56"/>
      <c r="H38" s="57"/>
      <c r="I38" s="57"/>
      <c r="K38" s="256">
        <v>7</v>
      </c>
      <c r="L38" s="56"/>
      <c r="M38" s="256">
        <v>8</v>
      </c>
      <c r="N38" s="56"/>
      <c r="O38" s="256">
        <v>9</v>
      </c>
      <c r="P38" s="56"/>
    </row>
    <row r="39" spans="1:16" s="224" customFormat="1" ht="24" customHeight="1">
      <c r="B39" s="56">
        <v>4</v>
      </c>
      <c r="C39" s="56"/>
      <c r="D39" s="56">
        <v>5</v>
      </c>
      <c r="E39" s="56"/>
      <c r="F39" s="56">
        <v>6</v>
      </c>
      <c r="G39" s="56"/>
      <c r="H39" s="57"/>
      <c r="I39" s="57"/>
      <c r="K39" s="257"/>
      <c r="L39" s="56"/>
      <c r="M39" s="257"/>
      <c r="N39" s="56"/>
      <c r="O39" s="257"/>
      <c r="P39" s="56"/>
    </row>
    <row r="40" spans="1:16" s="224" customFormat="1" ht="24" customHeight="1">
      <c r="B40" s="56">
        <v>7</v>
      </c>
      <c r="C40" s="56"/>
      <c r="D40" s="56">
        <v>8</v>
      </c>
      <c r="E40" s="56"/>
      <c r="F40" s="56">
        <v>9</v>
      </c>
      <c r="G40" s="56"/>
      <c r="H40" s="57"/>
      <c r="I40" s="57"/>
      <c r="L40" s="57"/>
      <c r="N40" s="226" t="s">
        <v>97</v>
      </c>
      <c r="P40" s="57"/>
    </row>
    <row r="41" spans="1:16" s="50" customFormat="1" ht="20.100000000000001" customHeight="1">
      <c r="B41" s="49"/>
      <c r="C41" s="58" t="s">
        <v>291</v>
      </c>
      <c r="D41" s="49"/>
      <c r="F41" s="49"/>
      <c r="G41" s="49"/>
      <c r="H41" s="49"/>
      <c r="I41" s="49"/>
      <c r="L41" s="49"/>
      <c r="N41" s="49"/>
      <c r="P41" s="49"/>
    </row>
    <row r="42" spans="1:16" s="50" customFormat="1" ht="20.100000000000001" customHeight="1">
      <c r="B42" s="49"/>
      <c r="C42" s="58" t="s">
        <v>292</v>
      </c>
      <c r="D42" s="49"/>
      <c r="E42" s="49"/>
      <c r="F42" s="49"/>
      <c r="G42" s="49"/>
      <c r="H42" s="49"/>
      <c r="I42" s="49"/>
      <c r="L42" s="58" t="s">
        <v>111</v>
      </c>
      <c r="N42" s="49"/>
      <c r="P42" s="49"/>
    </row>
    <row r="43" spans="1:16" s="50" customFormat="1" ht="24" customHeight="1">
      <c r="B43" s="49"/>
      <c r="C43" s="58"/>
      <c r="D43" s="49"/>
      <c r="F43" s="49"/>
      <c r="G43" s="49"/>
      <c r="H43" s="49"/>
      <c r="I43" s="49"/>
      <c r="K43" s="49"/>
      <c r="L43" s="58"/>
      <c r="M43" s="49"/>
      <c r="O43" s="49"/>
      <c r="P43" s="49"/>
    </row>
    <row r="44" spans="1:16" ht="14.25">
      <c r="A44" s="59"/>
      <c r="B44" s="59"/>
      <c r="C44" s="59"/>
      <c r="D44" s="59"/>
      <c r="E44" s="59"/>
      <c r="F44" s="59"/>
      <c r="G44" s="59"/>
      <c r="H44" s="59"/>
      <c r="I44" s="59"/>
      <c r="J44" s="59"/>
    </row>
    <row r="45" spans="1:16" ht="14.25">
      <c r="A45" s="59"/>
      <c r="B45" s="59"/>
      <c r="C45" s="59"/>
      <c r="D45" s="59"/>
      <c r="E45" s="59"/>
      <c r="F45" s="59"/>
      <c r="G45" s="59"/>
      <c r="H45" s="59"/>
      <c r="I45" s="59"/>
      <c r="J45" s="59"/>
    </row>
    <row r="46" spans="1:16" ht="14.25">
      <c r="A46" s="59"/>
      <c r="B46" s="59"/>
      <c r="C46" s="59"/>
      <c r="D46" s="59"/>
      <c r="E46" s="59"/>
      <c r="F46" s="59"/>
      <c r="G46" s="59"/>
      <c r="H46" s="59"/>
      <c r="I46" s="59"/>
      <c r="J46" s="59"/>
    </row>
    <row r="47" spans="1:16" ht="14.25">
      <c r="A47" s="59"/>
      <c r="B47" s="59"/>
      <c r="C47" s="59"/>
      <c r="D47" s="59"/>
      <c r="E47" s="59"/>
      <c r="F47" s="59"/>
      <c r="G47" s="59"/>
      <c r="H47" s="59"/>
      <c r="I47" s="59"/>
      <c r="J47" s="59"/>
    </row>
    <row r="48" spans="1:16" ht="14.25">
      <c r="A48" s="59"/>
      <c r="B48" s="59"/>
      <c r="C48" s="59"/>
      <c r="D48" s="60"/>
      <c r="E48" s="59"/>
      <c r="F48" s="59"/>
      <c r="G48" s="59"/>
      <c r="H48" s="59"/>
      <c r="I48" s="59"/>
      <c r="J48" s="59"/>
    </row>
    <row r="49" spans="1:10" ht="14.25">
      <c r="A49" s="59"/>
      <c r="B49" s="59"/>
      <c r="C49" s="59"/>
      <c r="D49" s="60"/>
      <c r="E49" s="59"/>
      <c r="F49" s="59"/>
      <c r="G49" s="59"/>
      <c r="H49" s="59"/>
      <c r="I49" s="59"/>
      <c r="J49" s="59"/>
    </row>
    <row r="50" spans="1:10" ht="14.25">
      <c r="A50" s="59"/>
      <c r="B50" s="59"/>
      <c r="C50" s="59"/>
      <c r="D50" s="60"/>
      <c r="E50" s="59"/>
      <c r="F50" s="59"/>
      <c r="G50" s="59"/>
      <c r="H50" s="59"/>
      <c r="I50" s="59"/>
      <c r="J50" s="59"/>
    </row>
    <row r="51" spans="1:10" ht="14.25">
      <c r="A51" s="59"/>
      <c r="B51" s="59"/>
      <c r="C51" s="59"/>
      <c r="D51" s="60"/>
      <c r="E51" s="59"/>
      <c r="F51" s="59"/>
      <c r="G51" s="59"/>
      <c r="H51" s="59"/>
      <c r="I51" s="59"/>
      <c r="J51" s="59"/>
    </row>
    <row r="52" spans="1:10" ht="14.25">
      <c r="A52" s="59"/>
      <c r="B52" s="59"/>
      <c r="C52" s="59"/>
      <c r="D52" s="59"/>
      <c r="E52" s="59"/>
      <c r="F52" s="59"/>
      <c r="G52" s="59"/>
      <c r="H52" s="59"/>
      <c r="I52" s="59"/>
      <c r="J52" s="59"/>
    </row>
    <row r="53" spans="1:10" ht="16.149999999999999" customHeight="1">
      <c r="A53" s="59"/>
      <c r="B53" s="59"/>
      <c r="C53" s="61"/>
      <c r="D53" s="61"/>
      <c r="E53" s="61"/>
      <c r="F53" s="61"/>
      <c r="G53" s="61"/>
      <c r="H53" s="61"/>
      <c r="I53" s="61"/>
      <c r="J53" s="59"/>
    </row>
    <row r="54" spans="1:10" ht="16.149999999999999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</row>
    <row r="55" spans="1:10" ht="16.149999999999999" customHeight="1">
      <c r="A55" s="59"/>
      <c r="B55" s="59"/>
      <c r="C55" s="59"/>
      <c r="D55" s="59"/>
      <c r="E55" s="59"/>
      <c r="F55" s="59"/>
      <c r="G55" s="59"/>
      <c r="H55" s="59"/>
      <c r="I55" s="59"/>
      <c r="J55" s="59"/>
    </row>
    <row r="56" spans="1:10" ht="16.149999999999999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</row>
    <row r="57" spans="1:10" ht="16.149999999999999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</row>
    <row r="58" spans="1:10" ht="16.149999999999999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</row>
    <row r="59" spans="1:10" ht="16.149999999999999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4.25">
      <c r="A60" s="59"/>
      <c r="B60" s="59"/>
      <c r="C60" s="62"/>
      <c r="D60" s="59"/>
      <c r="E60" s="59"/>
      <c r="F60" s="59"/>
      <c r="G60" s="59"/>
      <c r="H60" s="59"/>
      <c r="I60" s="59"/>
      <c r="J60" s="59"/>
    </row>
    <row r="61" spans="1:10" ht="14.25">
      <c r="A61" s="59"/>
      <c r="B61" s="59"/>
      <c r="C61" s="62"/>
      <c r="D61" s="59"/>
      <c r="E61" s="59"/>
      <c r="F61" s="59"/>
      <c r="G61" s="59"/>
      <c r="H61" s="59"/>
      <c r="I61" s="59"/>
      <c r="J61" s="59"/>
    </row>
    <row r="64" spans="1:10" ht="17.25">
      <c r="B64" s="63"/>
      <c r="C64" s="64"/>
      <c r="D64" s="63"/>
      <c r="E64" s="63"/>
      <c r="F64" s="63"/>
      <c r="G64" s="63"/>
      <c r="H64" s="63"/>
      <c r="I64" s="63"/>
    </row>
    <row r="65" spans="2:9" ht="14.25">
      <c r="B65" s="59"/>
      <c r="C65" s="59"/>
      <c r="D65" s="59"/>
      <c r="E65" s="59"/>
      <c r="F65" s="59"/>
      <c r="G65" s="59"/>
      <c r="H65" s="59"/>
      <c r="I65" s="59"/>
    </row>
    <row r="66" spans="2:9" ht="14.25">
      <c r="B66" s="59"/>
      <c r="C66" s="59"/>
      <c r="D66" s="59"/>
      <c r="E66" s="59"/>
      <c r="F66" s="59"/>
      <c r="G66" s="59"/>
      <c r="H66" s="59"/>
      <c r="I66" s="59"/>
    </row>
    <row r="67" spans="2:9" ht="14.25">
      <c r="B67" s="59"/>
      <c r="C67" s="59"/>
      <c r="D67" s="59"/>
      <c r="E67" s="59"/>
      <c r="F67" s="59"/>
      <c r="G67" s="59"/>
      <c r="H67" s="59"/>
      <c r="I67" s="59"/>
    </row>
    <row r="68" spans="2:9" ht="14.25">
      <c r="B68" s="59"/>
      <c r="C68" s="59"/>
      <c r="D68" s="59"/>
      <c r="E68" s="59"/>
      <c r="F68" s="59"/>
      <c r="G68" s="59"/>
      <c r="H68" s="59"/>
      <c r="I68" s="59"/>
    </row>
    <row r="69" spans="2:9" ht="14.25">
      <c r="B69" s="59"/>
      <c r="C69" s="59"/>
      <c r="D69" s="60"/>
      <c r="E69" s="59"/>
      <c r="F69" s="59"/>
      <c r="G69" s="59"/>
      <c r="H69" s="59"/>
      <c r="I69" s="59"/>
    </row>
    <row r="70" spans="2:9" ht="14.25">
      <c r="B70" s="59"/>
      <c r="C70" s="59"/>
      <c r="D70" s="60"/>
      <c r="E70" s="59"/>
      <c r="F70" s="59"/>
      <c r="G70" s="59"/>
      <c r="H70" s="59"/>
      <c r="I70" s="59"/>
    </row>
    <row r="71" spans="2:9" ht="14.25">
      <c r="B71" s="59"/>
      <c r="C71" s="59"/>
      <c r="D71" s="60"/>
      <c r="E71" s="59"/>
      <c r="F71" s="59"/>
      <c r="G71" s="59"/>
      <c r="H71" s="59"/>
      <c r="I71" s="59"/>
    </row>
    <row r="72" spans="2:9" ht="14.25">
      <c r="B72" s="59"/>
      <c r="C72" s="59"/>
      <c r="D72" s="60"/>
      <c r="E72" s="59"/>
      <c r="F72" s="59"/>
      <c r="G72" s="59"/>
      <c r="H72" s="59"/>
      <c r="I72" s="59"/>
    </row>
    <row r="73" spans="2:9" ht="14.25">
      <c r="B73" s="59"/>
      <c r="C73" s="59"/>
      <c r="D73" s="59"/>
      <c r="E73" s="59"/>
      <c r="F73" s="59"/>
      <c r="G73" s="59"/>
      <c r="H73" s="59"/>
      <c r="I73" s="59"/>
    </row>
    <row r="74" spans="2:9" ht="16.149999999999999" customHeight="1">
      <c r="B74" s="59"/>
      <c r="C74" s="61"/>
      <c r="D74" s="61"/>
      <c r="E74" s="61"/>
      <c r="F74" s="61"/>
      <c r="G74" s="61"/>
      <c r="H74" s="61"/>
      <c r="I74" s="61"/>
    </row>
    <row r="75" spans="2:9" ht="16.149999999999999" customHeight="1">
      <c r="B75" s="59"/>
      <c r="C75" s="59"/>
      <c r="D75" s="59"/>
      <c r="E75" s="59"/>
      <c r="F75" s="59"/>
      <c r="G75" s="59"/>
      <c r="H75" s="59"/>
      <c r="I75" s="59"/>
    </row>
    <row r="76" spans="2:9" ht="16.149999999999999" customHeight="1">
      <c r="B76" s="59"/>
      <c r="C76" s="59"/>
      <c r="D76" s="59"/>
      <c r="E76" s="59"/>
      <c r="F76" s="59"/>
      <c r="G76" s="59"/>
      <c r="H76" s="59"/>
      <c r="I76" s="59"/>
    </row>
    <row r="77" spans="2:9" ht="16.149999999999999" customHeight="1">
      <c r="B77" s="59"/>
      <c r="C77" s="59"/>
      <c r="D77" s="59"/>
      <c r="E77" s="59"/>
      <c r="F77" s="59"/>
      <c r="G77" s="59"/>
      <c r="H77" s="59"/>
      <c r="I77" s="59"/>
    </row>
    <row r="78" spans="2:9" ht="16.149999999999999" customHeight="1">
      <c r="B78" s="59"/>
      <c r="C78" s="59"/>
      <c r="D78" s="59"/>
      <c r="E78" s="59"/>
      <c r="F78" s="59"/>
      <c r="G78" s="59"/>
      <c r="H78" s="59"/>
      <c r="I78" s="59"/>
    </row>
    <row r="79" spans="2:9" ht="16.149999999999999" customHeight="1">
      <c r="B79" s="59"/>
      <c r="C79" s="59"/>
      <c r="D79" s="59"/>
      <c r="E79" s="59"/>
      <c r="F79" s="59"/>
      <c r="G79" s="59"/>
      <c r="H79" s="59"/>
      <c r="I79" s="59"/>
    </row>
    <row r="80" spans="2:9" ht="16.149999999999999" customHeight="1">
      <c r="B80" s="59"/>
      <c r="C80" s="59"/>
      <c r="D80" s="59"/>
      <c r="E80" s="59"/>
      <c r="F80" s="59"/>
      <c r="G80" s="59"/>
      <c r="H80" s="59"/>
      <c r="I80" s="59"/>
    </row>
    <row r="81" spans="1:9" ht="14.25">
      <c r="A81" s="59"/>
      <c r="B81" s="59"/>
      <c r="C81" s="62"/>
    </row>
    <row r="82" spans="1:9" ht="14.25">
      <c r="A82" s="59"/>
      <c r="B82" s="59"/>
      <c r="C82" s="62"/>
    </row>
    <row r="85" spans="1:9" ht="17.25">
      <c r="B85" s="63"/>
      <c r="C85" s="64"/>
      <c r="D85" s="63"/>
      <c r="E85" s="63"/>
      <c r="F85" s="63"/>
      <c r="G85" s="63"/>
      <c r="H85" s="63"/>
      <c r="I85" s="63"/>
    </row>
    <row r="86" spans="1:9" ht="14.25">
      <c r="B86" s="59"/>
      <c r="C86" s="59"/>
      <c r="D86" s="59"/>
      <c r="E86" s="59"/>
      <c r="F86" s="59"/>
      <c r="G86" s="59"/>
      <c r="H86" s="59"/>
      <c r="I86" s="59"/>
    </row>
    <row r="87" spans="1:9" ht="14.25">
      <c r="B87" s="59"/>
      <c r="C87" s="59"/>
      <c r="D87" s="59"/>
      <c r="E87" s="59"/>
      <c r="F87" s="59"/>
      <c r="G87" s="59"/>
      <c r="H87" s="59"/>
      <c r="I87" s="59"/>
    </row>
    <row r="88" spans="1:9" ht="14.25">
      <c r="B88" s="59"/>
      <c r="C88" s="59"/>
      <c r="D88" s="59"/>
      <c r="E88" s="59"/>
      <c r="F88" s="59"/>
      <c r="G88" s="59"/>
      <c r="H88" s="59"/>
      <c r="I88" s="59"/>
    </row>
    <row r="89" spans="1:9" ht="14.25">
      <c r="B89" s="59"/>
      <c r="C89" s="59"/>
      <c r="D89" s="59"/>
      <c r="E89" s="59"/>
      <c r="F89" s="59"/>
      <c r="G89" s="59"/>
      <c r="H89" s="59"/>
      <c r="I89" s="59"/>
    </row>
    <row r="90" spans="1:9" ht="14.25">
      <c r="B90" s="59"/>
      <c r="C90" s="59"/>
      <c r="D90" s="60"/>
      <c r="E90" s="59"/>
      <c r="F90" s="59"/>
      <c r="G90" s="59"/>
      <c r="H90" s="59"/>
      <c r="I90" s="59"/>
    </row>
    <row r="91" spans="1:9" ht="14.25">
      <c r="B91" s="59"/>
      <c r="C91" s="59"/>
      <c r="D91" s="60"/>
      <c r="E91" s="59"/>
      <c r="F91" s="59"/>
      <c r="G91" s="59"/>
      <c r="H91" s="59"/>
      <c r="I91" s="59"/>
    </row>
    <row r="92" spans="1:9" ht="14.25">
      <c r="B92" s="59"/>
      <c r="C92" s="59"/>
      <c r="D92" s="60"/>
      <c r="E92" s="59"/>
      <c r="F92" s="59"/>
      <c r="G92" s="59"/>
      <c r="H92" s="59"/>
      <c r="I92" s="59"/>
    </row>
    <row r="93" spans="1:9" ht="14.25">
      <c r="B93" s="59"/>
      <c r="C93" s="59"/>
      <c r="D93" s="60"/>
      <c r="E93" s="59"/>
      <c r="F93" s="59"/>
      <c r="G93" s="59"/>
      <c r="H93" s="59"/>
      <c r="I93" s="59"/>
    </row>
    <row r="94" spans="1:9" ht="14.25">
      <c r="B94" s="59"/>
      <c r="C94" s="59"/>
      <c r="D94" s="59"/>
      <c r="E94" s="59"/>
      <c r="F94" s="59"/>
      <c r="G94" s="59"/>
      <c r="H94" s="59"/>
      <c r="I94" s="59"/>
    </row>
    <row r="95" spans="1:9" ht="16.149999999999999" customHeight="1">
      <c r="B95" s="59"/>
      <c r="C95" s="61"/>
      <c r="D95" s="61"/>
      <c r="E95" s="61"/>
      <c r="F95" s="61"/>
      <c r="G95" s="61"/>
      <c r="H95" s="61"/>
      <c r="I95" s="61"/>
    </row>
    <row r="96" spans="1:9" ht="16.149999999999999" customHeight="1">
      <c r="B96" s="59"/>
      <c r="C96" s="59"/>
      <c r="D96" s="59"/>
      <c r="E96" s="59"/>
      <c r="F96" s="59"/>
      <c r="G96" s="59"/>
      <c r="H96" s="59"/>
      <c r="I96" s="59"/>
    </row>
    <row r="97" spans="1:9" ht="16.149999999999999" customHeight="1">
      <c r="B97" s="59"/>
      <c r="C97" s="59"/>
      <c r="D97" s="59"/>
      <c r="E97" s="59"/>
      <c r="F97" s="59"/>
      <c r="G97" s="59"/>
      <c r="H97" s="59"/>
      <c r="I97" s="59"/>
    </row>
    <row r="98" spans="1:9" ht="16.149999999999999" customHeight="1">
      <c r="B98" s="59"/>
      <c r="C98" s="59"/>
      <c r="D98" s="59"/>
      <c r="E98" s="59"/>
      <c r="F98" s="59"/>
      <c r="G98" s="59"/>
      <c r="H98" s="59"/>
      <c r="I98" s="59"/>
    </row>
    <row r="99" spans="1:9" ht="16.149999999999999" customHeight="1">
      <c r="B99" s="59"/>
      <c r="C99" s="59"/>
      <c r="D99" s="59"/>
      <c r="E99" s="59"/>
      <c r="F99" s="59"/>
      <c r="G99" s="59"/>
      <c r="H99" s="59"/>
      <c r="I99" s="59"/>
    </row>
    <row r="100" spans="1:9" ht="16.149999999999999" customHeight="1">
      <c r="B100" s="59"/>
      <c r="C100" s="59"/>
      <c r="D100" s="59"/>
      <c r="E100" s="59"/>
      <c r="F100" s="59"/>
      <c r="G100" s="59"/>
      <c r="H100" s="59"/>
      <c r="I100" s="59"/>
    </row>
    <row r="101" spans="1:9" ht="16.149999999999999" customHeight="1">
      <c r="B101" s="59"/>
      <c r="C101" s="59"/>
      <c r="D101" s="59"/>
      <c r="E101" s="59"/>
      <c r="F101" s="59"/>
      <c r="G101" s="59"/>
      <c r="H101" s="59"/>
      <c r="I101" s="59"/>
    </row>
    <row r="102" spans="1:9" ht="14.25">
      <c r="A102" s="59"/>
      <c r="B102" s="59"/>
      <c r="C102" s="62"/>
    </row>
  </sheetData>
  <mergeCells count="17">
    <mergeCell ref="O14:O15"/>
    <mergeCell ref="M14:M15"/>
    <mergeCell ref="K14:K15"/>
    <mergeCell ref="I1:Q1"/>
    <mergeCell ref="A1:H1"/>
    <mergeCell ref="K16:K17"/>
    <mergeCell ref="M16:M17"/>
    <mergeCell ref="O16:O17"/>
    <mergeCell ref="K18:K19"/>
    <mergeCell ref="M18:M19"/>
    <mergeCell ref="O18:O19"/>
    <mergeCell ref="K36:K37"/>
    <mergeCell ref="M36:M37"/>
    <mergeCell ref="O36:O37"/>
    <mergeCell ref="K38:K39"/>
    <mergeCell ref="M38:M39"/>
    <mergeCell ref="O38:O39"/>
  </mergeCells>
  <phoneticPr fontId="24"/>
  <printOptions horizontalCentered="1" verticalCentered="1"/>
  <pageMargins left="0.39370078740157483" right="0.39370078740157483" top="0.59055118110236227" bottom="0.31496062992125984" header="0.31496062992125984" footer="0.31496062992125984"/>
  <pageSetup paperSize="9" scale="93" orientation="portrait" r:id="rId1"/>
  <colBreaks count="1" manualBreakCount="1">
    <brk id="8" max="41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131D4-207D-4D96-8735-D8CC34AF8BBA}">
  <dimension ref="A1:H69"/>
  <sheetViews>
    <sheetView zoomScaleNormal="100" workbookViewId="0">
      <selection sqref="A1:H1"/>
    </sheetView>
  </sheetViews>
  <sheetFormatPr defaultColWidth="9" defaultRowHeight="14.25"/>
  <cols>
    <col min="1" max="1" width="4" style="127" customWidth="1"/>
    <col min="2" max="2" width="18.75" style="127" customWidth="1"/>
    <col min="3" max="3" width="25.625" style="127" customWidth="1"/>
    <col min="4" max="4" width="3.875" style="127" customWidth="1"/>
    <col min="5" max="5" width="9" style="127"/>
    <col min="6" max="6" width="9" style="127" customWidth="1"/>
    <col min="7" max="7" width="17.5" style="127" customWidth="1"/>
    <col min="8" max="8" width="5.125" style="127" customWidth="1"/>
    <col min="9" max="16384" width="9" style="127"/>
  </cols>
  <sheetData>
    <row r="1" spans="1:8" ht="30" customHeight="1">
      <c r="A1" s="259" t="str">
        <f>入力用!A7</f>
        <v>ヤサカ杯　第9回池田マスターズ</v>
      </c>
      <c r="B1" s="259"/>
      <c r="C1" s="259"/>
      <c r="D1" s="259"/>
      <c r="E1" s="259"/>
      <c r="F1" s="259"/>
      <c r="G1" s="259"/>
      <c r="H1" s="201"/>
    </row>
    <row r="2" spans="1:8" ht="15" customHeight="1">
      <c r="A2" s="258"/>
      <c r="B2" s="258"/>
      <c r="C2" s="258"/>
      <c r="D2" s="258"/>
      <c r="E2" s="258"/>
      <c r="F2" s="258"/>
      <c r="G2" s="258"/>
      <c r="H2" s="258"/>
    </row>
    <row r="3" spans="1:8" ht="18" customHeight="1">
      <c r="A3" s="129" t="s">
        <v>17</v>
      </c>
      <c r="B3" s="130" t="s">
        <v>18</v>
      </c>
      <c r="C3" s="222">
        <f>VLOOKUP($A$1,入力用!$A$2:$C$13,2,0)</f>
        <v>46344</v>
      </c>
      <c r="E3" s="127" t="s">
        <v>234</v>
      </c>
    </row>
    <row r="4" spans="1:8" ht="9.9499999999999993" customHeight="1">
      <c r="A4" s="203"/>
      <c r="B4" s="203"/>
      <c r="C4" s="131"/>
      <c r="D4" s="203"/>
      <c r="E4" s="203"/>
      <c r="F4" s="203"/>
      <c r="G4" s="203"/>
      <c r="H4" s="203"/>
    </row>
    <row r="5" spans="1:8" ht="18" customHeight="1">
      <c r="A5" s="129" t="s">
        <v>21</v>
      </c>
      <c r="B5" s="130" t="s">
        <v>0</v>
      </c>
      <c r="C5" s="30" t="str">
        <f>VLOOKUP($A$1,入力用!$A$2:$C$13,3,0)</f>
        <v>池田市総合スポーツセンター</v>
      </c>
    </row>
    <row r="6" spans="1:8" ht="18" customHeight="1">
      <c r="C6" s="28" t="str">
        <f>VLOOKUP(C5,入力用!$A$17:$C$21,2,0)</f>
        <v>〒563－0038　池田市荘園２丁目７－３０　（駐車場は有料です）</v>
      </c>
    </row>
    <row r="7" spans="1:8" ht="18" customHeight="1">
      <c r="E7" s="28" t="str">
        <f>VLOOKUP(C5,入力用!$A$17:$C$21,3,0)</f>
        <v>℡　072－761－5137</v>
      </c>
    </row>
    <row r="8" spans="1:8" ht="18" customHeight="1">
      <c r="C8" s="28" t="str">
        <f>VLOOKUP(C5,入力用!A:E,4,0)</f>
        <v>＊体育館は８時半まで開場しません。</v>
      </c>
      <c r="D8" s="24"/>
      <c r="E8" s="24"/>
    </row>
    <row r="9" spans="1:8" ht="18" customHeight="1">
      <c r="C9" s="28" t="str">
        <f>VLOOKUP(C5,入力用!A:E,5,0)</f>
        <v>近隣から苦情がありますので早くから並ばないでください。</v>
      </c>
      <c r="D9" s="24"/>
      <c r="E9" s="24"/>
    </row>
    <row r="10" spans="1:8" ht="9.9499999999999993" customHeight="1">
      <c r="C10" s="28"/>
      <c r="D10" s="24"/>
      <c r="E10" s="24"/>
    </row>
    <row r="11" spans="1:8" ht="18" customHeight="1">
      <c r="A11" s="129" t="s">
        <v>22</v>
      </c>
      <c r="B11" s="130" t="s">
        <v>23</v>
      </c>
      <c r="C11" s="234" t="s">
        <v>237</v>
      </c>
      <c r="D11" s="234"/>
    </row>
    <row r="12" spans="1:8" ht="9.9499999999999993" customHeight="1">
      <c r="C12" s="131"/>
    </row>
    <row r="13" spans="1:8" ht="18" customHeight="1">
      <c r="A13" s="129" t="s">
        <v>25</v>
      </c>
      <c r="B13" s="130" t="s">
        <v>1</v>
      </c>
      <c r="C13" s="132" t="s">
        <v>238</v>
      </c>
      <c r="E13" s="150" t="s">
        <v>239</v>
      </c>
    </row>
    <row r="14" spans="1:8" ht="9.9499999999999993" customHeight="1">
      <c r="A14" s="203"/>
      <c r="B14" s="203"/>
      <c r="C14" s="203"/>
      <c r="D14" s="203"/>
      <c r="E14" s="203"/>
      <c r="F14" s="203"/>
      <c r="G14" s="203"/>
      <c r="H14" s="203"/>
    </row>
    <row r="15" spans="1:8" ht="18" customHeight="1">
      <c r="A15" s="129" t="s">
        <v>26</v>
      </c>
      <c r="B15" s="130" t="s">
        <v>27</v>
      </c>
      <c r="C15" s="133" t="s">
        <v>186</v>
      </c>
    </row>
    <row r="16" spans="1:8" ht="18" customHeight="1">
      <c r="A16" s="134"/>
      <c r="B16" s="130"/>
      <c r="C16" s="133" t="s">
        <v>143</v>
      </c>
    </row>
    <row r="17" spans="1:8" ht="18" customHeight="1">
      <c r="A17" s="134"/>
      <c r="B17" s="130"/>
      <c r="C17" s="133" t="s">
        <v>144</v>
      </c>
    </row>
    <row r="18" spans="1:8" ht="18" customHeight="1">
      <c r="C18" s="133" t="s">
        <v>187</v>
      </c>
    </row>
    <row r="19" spans="1:8" ht="18" customHeight="1">
      <c r="C19" s="133" t="s">
        <v>145</v>
      </c>
    </row>
    <row r="20" spans="1:8" ht="18" customHeight="1">
      <c r="C20" s="133" t="s">
        <v>286</v>
      </c>
    </row>
    <row r="21" spans="1:8" ht="9.9499999999999993" customHeight="1">
      <c r="C21" s="127" t="s">
        <v>146</v>
      </c>
    </row>
    <row r="22" spans="1:8" ht="18" customHeight="1">
      <c r="A22" s="129" t="s">
        <v>29</v>
      </c>
      <c r="B22" s="130" t="s">
        <v>30</v>
      </c>
      <c r="C22" s="133" t="s">
        <v>147</v>
      </c>
    </row>
    <row r="23" spans="1:8" ht="9.9499999999999993" customHeight="1">
      <c r="A23" s="203"/>
      <c r="B23" s="203"/>
      <c r="C23" s="203"/>
      <c r="D23" s="203"/>
      <c r="E23" s="203"/>
      <c r="F23" s="203"/>
      <c r="G23" s="203"/>
      <c r="H23" s="203"/>
    </row>
    <row r="24" spans="1:8" ht="18" customHeight="1">
      <c r="A24" s="129" t="s">
        <v>31</v>
      </c>
      <c r="B24" s="130" t="s">
        <v>32</v>
      </c>
      <c r="C24" s="131" t="s">
        <v>283</v>
      </c>
    </row>
    <row r="25" spans="1:8" ht="18" customHeight="1">
      <c r="C25" s="131" t="s">
        <v>148</v>
      </c>
    </row>
    <row r="26" spans="1:8" ht="9.9499999999999993" customHeight="1">
      <c r="C26" s="131"/>
    </row>
    <row r="27" spans="1:8" ht="18" customHeight="1">
      <c r="A27" s="129" t="s">
        <v>284</v>
      </c>
      <c r="B27" s="130" t="s">
        <v>4</v>
      </c>
      <c r="C27" s="197">
        <f>VLOOKUP($A$1,入力用!$A$2:$E$13,5,0)</f>
        <v>46329</v>
      </c>
    </row>
    <row r="28" spans="1:8" ht="9.9499999999999993" customHeight="1">
      <c r="A28" s="203"/>
      <c r="B28" s="203"/>
      <c r="C28" s="203"/>
      <c r="D28" s="203"/>
      <c r="E28" s="203"/>
      <c r="F28" s="203"/>
      <c r="G28" s="203"/>
      <c r="H28" s="203"/>
    </row>
    <row r="29" spans="1:8" ht="18" customHeight="1">
      <c r="A29" s="129" t="s">
        <v>285</v>
      </c>
      <c r="B29" s="130" t="s">
        <v>15</v>
      </c>
      <c r="C29" s="133" t="str">
        <f>VLOOKUP($B$29,入力用!A:D,2,0)</f>
        <v>〒５６３－００３１  池田市天神１丁目１０－２６－Ｃ号</v>
      </c>
    </row>
    <row r="30" spans="1:8" ht="18" customHeight="1">
      <c r="C30" s="135" t="str">
        <f>VLOOKUP($B$29,入力用!A:D,3,0)</f>
        <v>井尻　アツ子方　池田市卓球協会宛て</v>
      </c>
    </row>
    <row r="31" spans="1:8" ht="9.9499999999999993" customHeight="1">
      <c r="A31" s="203"/>
      <c r="B31" s="203"/>
      <c r="C31" s="203"/>
      <c r="D31" s="203"/>
      <c r="E31" s="203"/>
      <c r="F31" s="203"/>
      <c r="G31" s="203"/>
      <c r="H31" s="203"/>
    </row>
    <row r="32" spans="1:8" ht="18" customHeight="1">
      <c r="A32" s="129" t="s">
        <v>256</v>
      </c>
      <c r="B32" s="204" t="s">
        <v>38</v>
      </c>
      <c r="C32" s="133" t="s">
        <v>266</v>
      </c>
      <c r="D32" s="133"/>
      <c r="E32" s="133"/>
    </row>
    <row r="33" spans="1:8" ht="9.9499999999999993" customHeight="1">
      <c r="A33" s="134"/>
      <c r="B33" s="204"/>
      <c r="C33" s="133"/>
      <c r="D33" s="133"/>
      <c r="E33" s="133"/>
    </row>
    <row r="34" spans="1:8" ht="18" customHeight="1">
      <c r="A34" s="129" t="s">
        <v>231</v>
      </c>
      <c r="B34" s="204" t="s">
        <v>59</v>
      </c>
      <c r="C34" s="133" t="s">
        <v>39</v>
      </c>
      <c r="D34" s="133"/>
      <c r="E34" s="133"/>
    </row>
    <row r="35" spans="1:8" ht="9.9499999999999993" customHeight="1">
      <c r="A35" s="134"/>
      <c r="B35" s="204"/>
      <c r="C35" s="133"/>
      <c r="D35" s="133"/>
      <c r="E35" s="133"/>
    </row>
    <row r="36" spans="1:8" ht="18" customHeight="1">
      <c r="A36" s="129" t="s">
        <v>232</v>
      </c>
      <c r="B36" s="204" t="s">
        <v>69</v>
      </c>
      <c r="C36" s="133" t="s">
        <v>287</v>
      </c>
      <c r="D36" s="133"/>
      <c r="E36" s="133"/>
    </row>
    <row r="37" spans="1:8" ht="9.9499999999999993" customHeight="1">
      <c r="A37" s="203"/>
      <c r="B37" s="203"/>
      <c r="C37" s="203"/>
      <c r="D37" s="203"/>
      <c r="E37" s="203"/>
      <c r="F37" s="203"/>
      <c r="G37" s="203"/>
      <c r="H37" s="203"/>
    </row>
    <row r="38" spans="1:8" ht="18" customHeight="1">
      <c r="A38" s="129" t="s">
        <v>233</v>
      </c>
      <c r="B38" s="130" t="s">
        <v>41</v>
      </c>
      <c r="C38" s="31" t="s">
        <v>181</v>
      </c>
    </row>
    <row r="39" spans="1:8" ht="18" customHeight="1">
      <c r="C39" s="133" t="s">
        <v>42</v>
      </c>
    </row>
    <row r="40" spans="1:8" ht="18" customHeight="1">
      <c r="C40" s="131" t="s">
        <v>43</v>
      </c>
    </row>
    <row r="41" spans="1:8" ht="18" customHeight="1">
      <c r="C41" s="133" t="s">
        <v>261</v>
      </c>
    </row>
    <row r="42" spans="1:8" ht="18" customHeight="1">
      <c r="C42" s="133" t="s">
        <v>44</v>
      </c>
    </row>
    <row r="43" spans="1:8" ht="18" customHeight="1">
      <c r="C43" s="133" t="s">
        <v>149</v>
      </c>
    </row>
    <row r="44" spans="1:8" ht="18" customHeight="1">
      <c r="C44" s="133" t="s">
        <v>150</v>
      </c>
    </row>
    <row r="45" spans="1:8" ht="9.9499999999999993" customHeight="1">
      <c r="C45" s="205"/>
    </row>
    <row r="46" spans="1:8" ht="18" customHeight="1">
      <c r="B46" s="133" t="str">
        <f>入力用!A23</f>
        <v>＊駐車場に余裕がありませんので、できるだけ電車・バス等をご利用ください。</v>
      </c>
    </row>
    <row r="47" spans="1:8" s="24" customFormat="1" ht="18" customHeight="1">
      <c r="B47" s="133" t="str">
        <f>入力用!A24</f>
        <v>＊情勢によっては中止、内容の変更をいたします。</v>
      </c>
    </row>
    <row r="48" spans="1:8" ht="20.100000000000001" customHeight="1">
      <c r="B48" s="133" t="str">
        <f>入力用!A25</f>
        <v>＊お願い：靴箱を利用せず、シューズ袋等に入れて、各自保管してください。</v>
      </c>
    </row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</sheetData>
  <mergeCells count="3">
    <mergeCell ref="A2:H2"/>
    <mergeCell ref="C11:D11"/>
    <mergeCell ref="A1:G1"/>
  </mergeCells>
  <phoneticPr fontId="34"/>
  <printOptions horizontalCentered="1"/>
  <pageMargins left="0.39370078740157483" right="0.39370078740157483" top="0.74803149606299213" bottom="0.74803149606299213" header="0.31496062992125984" footer="0.31496062992125984"/>
  <pageSetup paperSize="9" scale="9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754F2-CCC2-44AA-970F-9D5FF5821ED1}">
  <dimension ref="A1:J64"/>
  <sheetViews>
    <sheetView zoomScaleNormal="100" workbookViewId="0">
      <selection sqref="A1:H1"/>
    </sheetView>
  </sheetViews>
  <sheetFormatPr defaultColWidth="9" defaultRowHeight="13.5"/>
  <cols>
    <col min="1" max="1" width="1.625" style="117" customWidth="1"/>
    <col min="2" max="2" width="4.375" style="117" customWidth="1"/>
    <col min="3" max="3" width="20.75" style="117" customWidth="1"/>
    <col min="4" max="4" width="4.25" style="117" customWidth="1"/>
    <col min="5" max="5" width="20.75" style="117" customWidth="1"/>
    <col min="6" max="6" width="4.25" style="117" customWidth="1"/>
    <col min="7" max="7" width="20.75" style="117" customWidth="1"/>
    <col min="8" max="8" width="4.25" style="117" customWidth="1"/>
    <col min="9" max="9" width="19.75" style="117" customWidth="1"/>
    <col min="10" max="256" width="9" style="117"/>
    <col min="257" max="257" width="1.625" style="117" customWidth="1"/>
    <col min="258" max="258" width="4.375" style="117" customWidth="1"/>
    <col min="259" max="259" width="20.75" style="117" customWidth="1"/>
    <col min="260" max="260" width="4.25" style="117" customWidth="1"/>
    <col min="261" max="261" width="20.75" style="117" customWidth="1"/>
    <col min="262" max="262" width="4.25" style="117" customWidth="1"/>
    <col min="263" max="263" width="20.75" style="117" customWidth="1"/>
    <col min="264" max="264" width="4.25" style="117" customWidth="1"/>
    <col min="265" max="265" width="20.75" style="117" customWidth="1"/>
    <col min="266" max="512" width="9" style="117"/>
    <col min="513" max="513" width="1.625" style="117" customWidth="1"/>
    <col min="514" max="514" width="4.375" style="117" customWidth="1"/>
    <col min="515" max="515" width="20.75" style="117" customWidth="1"/>
    <col min="516" max="516" width="4.25" style="117" customWidth="1"/>
    <col min="517" max="517" width="20.75" style="117" customWidth="1"/>
    <col min="518" max="518" width="4.25" style="117" customWidth="1"/>
    <col min="519" max="519" width="20.75" style="117" customWidth="1"/>
    <col min="520" max="520" width="4.25" style="117" customWidth="1"/>
    <col min="521" max="521" width="20.75" style="117" customWidth="1"/>
    <col min="522" max="768" width="9" style="117"/>
    <col min="769" max="769" width="1.625" style="117" customWidth="1"/>
    <col min="770" max="770" width="4.375" style="117" customWidth="1"/>
    <col min="771" max="771" width="20.75" style="117" customWidth="1"/>
    <col min="772" max="772" width="4.25" style="117" customWidth="1"/>
    <col min="773" max="773" width="20.75" style="117" customWidth="1"/>
    <col min="774" max="774" width="4.25" style="117" customWidth="1"/>
    <col min="775" max="775" width="20.75" style="117" customWidth="1"/>
    <col min="776" max="776" width="4.25" style="117" customWidth="1"/>
    <col min="777" max="777" width="20.75" style="117" customWidth="1"/>
    <col min="778" max="1024" width="9" style="117"/>
    <col min="1025" max="1025" width="1.625" style="117" customWidth="1"/>
    <col min="1026" max="1026" width="4.375" style="117" customWidth="1"/>
    <col min="1027" max="1027" width="20.75" style="117" customWidth="1"/>
    <col min="1028" max="1028" width="4.25" style="117" customWidth="1"/>
    <col min="1029" max="1029" width="20.75" style="117" customWidth="1"/>
    <col min="1030" max="1030" width="4.25" style="117" customWidth="1"/>
    <col min="1031" max="1031" width="20.75" style="117" customWidth="1"/>
    <col min="1032" max="1032" width="4.25" style="117" customWidth="1"/>
    <col min="1033" max="1033" width="20.75" style="117" customWidth="1"/>
    <col min="1034" max="1280" width="9" style="117"/>
    <col min="1281" max="1281" width="1.625" style="117" customWidth="1"/>
    <col min="1282" max="1282" width="4.375" style="117" customWidth="1"/>
    <col min="1283" max="1283" width="20.75" style="117" customWidth="1"/>
    <col min="1284" max="1284" width="4.25" style="117" customWidth="1"/>
    <col min="1285" max="1285" width="20.75" style="117" customWidth="1"/>
    <col min="1286" max="1286" width="4.25" style="117" customWidth="1"/>
    <col min="1287" max="1287" width="20.75" style="117" customWidth="1"/>
    <col min="1288" max="1288" width="4.25" style="117" customWidth="1"/>
    <col min="1289" max="1289" width="20.75" style="117" customWidth="1"/>
    <col min="1290" max="1536" width="9" style="117"/>
    <col min="1537" max="1537" width="1.625" style="117" customWidth="1"/>
    <col min="1538" max="1538" width="4.375" style="117" customWidth="1"/>
    <col min="1539" max="1539" width="20.75" style="117" customWidth="1"/>
    <col min="1540" max="1540" width="4.25" style="117" customWidth="1"/>
    <col min="1541" max="1541" width="20.75" style="117" customWidth="1"/>
    <col min="1542" max="1542" width="4.25" style="117" customWidth="1"/>
    <col min="1543" max="1543" width="20.75" style="117" customWidth="1"/>
    <col min="1544" max="1544" width="4.25" style="117" customWidth="1"/>
    <col min="1545" max="1545" width="20.75" style="117" customWidth="1"/>
    <col min="1546" max="1792" width="9" style="117"/>
    <col min="1793" max="1793" width="1.625" style="117" customWidth="1"/>
    <col min="1794" max="1794" width="4.375" style="117" customWidth="1"/>
    <col min="1795" max="1795" width="20.75" style="117" customWidth="1"/>
    <col min="1796" max="1796" width="4.25" style="117" customWidth="1"/>
    <col min="1797" max="1797" width="20.75" style="117" customWidth="1"/>
    <col min="1798" max="1798" width="4.25" style="117" customWidth="1"/>
    <col min="1799" max="1799" width="20.75" style="117" customWidth="1"/>
    <col min="1800" max="1800" width="4.25" style="117" customWidth="1"/>
    <col min="1801" max="1801" width="20.75" style="117" customWidth="1"/>
    <col min="1802" max="2048" width="9" style="117"/>
    <col min="2049" max="2049" width="1.625" style="117" customWidth="1"/>
    <col min="2050" max="2050" width="4.375" style="117" customWidth="1"/>
    <col min="2051" max="2051" width="20.75" style="117" customWidth="1"/>
    <col min="2052" max="2052" width="4.25" style="117" customWidth="1"/>
    <col min="2053" max="2053" width="20.75" style="117" customWidth="1"/>
    <col min="2054" max="2054" width="4.25" style="117" customWidth="1"/>
    <col min="2055" max="2055" width="20.75" style="117" customWidth="1"/>
    <col min="2056" max="2056" width="4.25" style="117" customWidth="1"/>
    <col min="2057" max="2057" width="20.75" style="117" customWidth="1"/>
    <col min="2058" max="2304" width="9" style="117"/>
    <col min="2305" max="2305" width="1.625" style="117" customWidth="1"/>
    <col min="2306" max="2306" width="4.375" style="117" customWidth="1"/>
    <col min="2307" max="2307" width="20.75" style="117" customWidth="1"/>
    <col min="2308" max="2308" width="4.25" style="117" customWidth="1"/>
    <col min="2309" max="2309" width="20.75" style="117" customWidth="1"/>
    <col min="2310" max="2310" width="4.25" style="117" customWidth="1"/>
    <col min="2311" max="2311" width="20.75" style="117" customWidth="1"/>
    <col min="2312" max="2312" width="4.25" style="117" customWidth="1"/>
    <col min="2313" max="2313" width="20.75" style="117" customWidth="1"/>
    <col min="2314" max="2560" width="9" style="117"/>
    <col min="2561" max="2561" width="1.625" style="117" customWidth="1"/>
    <col min="2562" max="2562" width="4.375" style="117" customWidth="1"/>
    <col min="2563" max="2563" width="20.75" style="117" customWidth="1"/>
    <col min="2564" max="2564" width="4.25" style="117" customWidth="1"/>
    <col min="2565" max="2565" width="20.75" style="117" customWidth="1"/>
    <col min="2566" max="2566" width="4.25" style="117" customWidth="1"/>
    <col min="2567" max="2567" width="20.75" style="117" customWidth="1"/>
    <col min="2568" max="2568" width="4.25" style="117" customWidth="1"/>
    <col min="2569" max="2569" width="20.75" style="117" customWidth="1"/>
    <col min="2570" max="2816" width="9" style="117"/>
    <col min="2817" max="2817" width="1.625" style="117" customWidth="1"/>
    <col min="2818" max="2818" width="4.375" style="117" customWidth="1"/>
    <col min="2819" max="2819" width="20.75" style="117" customWidth="1"/>
    <col min="2820" max="2820" width="4.25" style="117" customWidth="1"/>
    <col min="2821" max="2821" width="20.75" style="117" customWidth="1"/>
    <col min="2822" max="2822" width="4.25" style="117" customWidth="1"/>
    <col min="2823" max="2823" width="20.75" style="117" customWidth="1"/>
    <col min="2824" max="2824" width="4.25" style="117" customWidth="1"/>
    <col min="2825" max="2825" width="20.75" style="117" customWidth="1"/>
    <col min="2826" max="3072" width="9" style="117"/>
    <col min="3073" max="3073" width="1.625" style="117" customWidth="1"/>
    <col min="3074" max="3074" width="4.375" style="117" customWidth="1"/>
    <col min="3075" max="3075" width="20.75" style="117" customWidth="1"/>
    <col min="3076" max="3076" width="4.25" style="117" customWidth="1"/>
    <col min="3077" max="3077" width="20.75" style="117" customWidth="1"/>
    <col min="3078" max="3078" width="4.25" style="117" customWidth="1"/>
    <col min="3079" max="3079" width="20.75" style="117" customWidth="1"/>
    <col min="3080" max="3080" width="4.25" style="117" customWidth="1"/>
    <col min="3081" max="3081" width="20.75" style="117" customWidth="1"/>
    <col min="3082" max="3328" width="9" style="117"/>
    <col min="3329" max="3329" width="1.625" style="117" customWidth="1"/>
    <col min="3330" max="3330" width="4.375" style="117" customWidth="1"/>
    <col min="3331" max="3331" width="20.75" style="117" customWidth="1"/>
    <col min="3332" max="3332" width="4.25" style="117" customWidth="1"/>
    <col min="3333" max="3333" width="20.75" style="117" customWidth="1"/>
    <col min="3334" max="3334" width="4.25" style="117" customWidth="1"/>
    <col min="3335" max="3335" width="20.75" style="117" customWidth="1"/>
    <col min="3336" max="3336" width="4.25" style="117" customWidth="1"/>
    <col min="3337" max="3337" width="20.75" style="117" customWidth="1"/>
    <col min="3338" max="3584" width="9" style="117"/>
    <col min="3585" max="3585" width="1.625" style="117" customWidth="1"/>
    <col min="3586" max="3586" width="4.375" style="117" customWidth="1"/>
    <col min="3587" max="3587" width="20.75" style="117" customWidth="1"/>
    <col min="3588" max="3588" width="4.25" style="117" customWidth="1"/>
    <col min="3589" max="3589" width="20.75" style="117" customWidth="1"/>
    <col min="3590" max="3590" width="4.25" style="117" customWidth="1"/>
    <col min="3591" max="3591" width="20.75" style="117" customWidth="1"/>
    <col min="3592" max="3592" width="4.25" style="117" customWidth="1"/>
    <col min="3593" max="3593" width="20.75" style="117" customWidth="1"/>
    <col min="3594" max="3840" width="9" style="117"/>
    <col min="3841" max="3841" width="1.625" style="117" customWidth="1"/>
    <col min="3842" max="3842" width="4.375" style="117" customWidth="1"/>
    <col min="3843" max="3843" width="20.75" style="117" customWidth="1"/>
    <col min="3844" max="3844" width="4.25" style="117" customWidth="1"/>
    <col min="3845" max="3845" width="20.75" style="117" customWidth="1"/>
    <col min="3846" max="3846" width="4.25" style="117" customWidth="1"/>
    <col min="3847" max="3847" width="20.75" style="117" customWidth="1"/>
    <col min="3848" max="3848" width="4.25" style="117" customWidth="1"/>
    <col min="3849" max="3849" width="20.75" style="117" customWidth="1"/>
    <col min="3850" max="4096" width="9" style="117"/>
    <col min="4097" max="4097" width="1.625" style="117" customWidth="1"/>
    <col min="4098" max="4098" width="4.375" style="117" customWidth="1"/>
    <col min="4099" max="4099" width="20.75" style="117" customWidth="1"/>
    <col min="4100" max="4100" width="4.25" style="117" customWidth="1"/>
    <col min="4101" max="4101" width="20.75" style="117" customWidth="1"/>
    <col min="4102" max="4102" width="4.25" style="117" customWidth="1"/>
    <col min="4103" max="4103" width="20.75" style="117" customWidth="1"/>
    <col min="4104" max="4104" width="4.25" style="117" customWidth="1"/>
    <col min="4105" max="4105" width="20.75" style="117" customWidth="1"/>
    <col min="4106" max="4352" width="9" style="117"/>
    <col min="4353" max="4353" width="1.625" style="117" customWidth="1"/>
    <col min="4354" max="4354" width="4.375" style="117" customWidth="1"/>
    <col min="4355" max="4355" width="20.75" style="117" customWidth="1"/>
    <col min="4356" max="4356" width="4.25" style="117" customWidth="1"/>
    <col min="4357" max="4357" width="20.75" style="117" customWidth="1"/>
    <col min="4358" max="4358" width="4.25" style="117" customWidth="1"/>
    <col min="4359" max="4359" width="20.75" style="117" customWidth="1"/>
    <col min="4360" max="4360" width="4.25" style="117" customWidth="1"/>
    <col min="4361" max="4361" width="20.75" style="117" customWidth="1"/>
    <col min="4362" max="4608" width="9" style="117"/>
    <col min="4609" max="4609" width="1.625" style="117" customWidth="1"/>
    <col min="4610" max="4610" width="4.375" style="117" customWidth="1"/>
    <col min="4611" max="4611" width="20.75" style="117" customWidth="1"/>
    <col min="4612" max="4612" width="4.25" style="117" customWidth="1"/>
    <col min="4613" max="4613" width="20.75" style="117" customWidth="1"/>
    <col min="4614" max="4614" width="4.25" style="117" customWidth="1"/>
    <col min="4615" max="4615" width="20.75" style="117" customWidth="1"/>
    <col min="4616" max="4616" width="4.25" style="117" customWidth="1"/>
    <col min="4617" max="4617" width="20.75" style="117" customWidth="1"/>
    <col min="4618" max="4864" width="9" style="117"/>
    <col min="4865" max="4865" width="1.625" style="117" customWidth="1"/>
    <col min="4866" max="4866" width="4.375" style="117" customWidth="1"/>
    <col min="4867" max="4867" width="20.75" style="117" customWidth="1"/>
    <col min="4868" max="4868" width="4.25" style="117" customWidth="1"/>
    <col min="4869" max="4869" width="20.75" style="117" customWidth="1"/>
    <col min="4870" max="4870" width="4.25" style="117" customWidth="1"/>
    <col min="4871" max="4871" width="20.75" style="117" customWidth="1"/>
    <col min="4872" max="4872" width="4.25" style="117" customWidth="1"/>
    <col min="4873" max="4873" width="20.75" style="117" customWidth="1"/>
    <col min="4874" max="5120" width="9" style="117"/>
    <col min="5121" max="5121" width="1.625" style="117" customWidth="1"/>
    <col min="5122" max="5122" width="4.375" style="117" customWidth="1"/>
    <col min="5123" max="5123" width="20.75" style="117" customWidth="1"/>
    <col min="5124" max="5124" width="4.25" style="117" customWidth="1"/>
    <col min="5125" max="5125" width="20.75" style="117" customWidth="1"/>
    <col min="5126" max="5126" width="4.25" style="117" customWidth="1"/>
    <col min="5127" max="5127" width="20.75" style="117" customWidth="1"/>
    <col min="5128" max="5128" width="4.25" style="117" customWidth="1"/>
    <col min="5129" max="5129" width="20.75" style="117" customWidth="1"/>
    <col min="5130" max="5376" width="9" style="117"/>
    <col min="5377" max="5377" width="1.625" style="117" customWidth="1"/>
    <col min="5378" max="5378" width="4.375" style="117" customWidth="1"/>
    <col min="5379" max="5379" width="20.75" style="117" customWidth="1"/>
    <col min="5380" max="5380" width="4.25" style="117" customWidth="1"/>
    <col min="5381" max="5381" width="20.75" style="117" customWidth="1"/>
    <col min="5382" max="5382" width="4.25" style="117" customWidth="1"/>
    <col min="5383" max="5383" width="20.75" style="117" customWidth="1"/>
    <col min="5384" max="5384" width="4.25" style="117" customWidth="1"/>
    <col min="5385" max="5385" width="20.75" style="117" customWidth="1"/>
    <col min="5386" max="5632" width="9" style="117"/>
    <col min="5633" max="5633" width="1.625" style="117" customWidth="1"/>
    <col min="5634" max="5634" width="4.375" style="117" customWidth="1"/>
    <col min="5635" max="5635" width="20.75" style="117" customWidth="1"/>
    <col min="5636" max="5636" width="4.25" style="117" customWidth="1"/>
    <col min="5637" max="5637" width="20.75" style="117" customWidth="1"/>
    <col min="5638" max="5638" width="4.25" style="117" customWidth="1"/>
    <col min="5639" max="5639" width="20.75" style="117" customWidth="1"/>
    <col min="5640" max="5640" width="4.25" style="117" customWidth="1"/>
    <col min="5641" max="5641" width="20.75" style="117" customWidth="1"/>
    <col min="5642" max="5888" width="9" style="117"/>
    <col min="5889" max="5889" width="1.625" style="117" customWidth="1"/>
    <col min="5890" max="5890" width="4.375" style="117" customWidth="1"/>
    <col min="5891" max="5891" width="20.75" style="117" customWidth="1"/>
    <col min="5892" max="5892" width="4.25" style="117" customWidth="1"/>
    <col min="5893" max="5893" width="20.75" style="117" customWidth="1"/>
    <col min="5894" max="5894" width="4.25" style="117" customWidth="1"/>
    <col min="5895" max="5895" width="20.75" style="117" customWidth="1"/>
    <col min="5896" max="5896" width="4.25" style="117" customWidth="1"/>
    <col min="5897" max="5897" width="20.75" style="117" customWidth="1"/>
    <col min="5898" max="6144" width="9" style="117"/>
    <col min="6145" max="6145" width="1.625" style="117" customWidth="1"/>
    <col min="6146" max="6146" width="4.375" style="117" customWidth="1"/>
    <col min="6147" max="6147" width="20.75" style="117" customWidth="1"/>
    <col min="6148" max="6148" width="4.25" style="117" customWidth="1"/>
    <col min="6149" max="6149" width="20.75" style="117" customWidth="1"/>
    <col min="6150" max="6150" width="4.25" style="117" customWidth="1"/>
    <col min="6151" max="6151" width="20.75" style="117" customWidth="1"/>
    <col min="6152" max="6152" width="4.25" style="117" customWidth="1"/>
    <col min="6153" max="6153" width="20.75" style="117" customWidth="1"/>
    <col min="6154" max="6400" width="9" style="117"/>
    <col min="6401" max="6401" width="1.625" style="117" customWidth="1"/>
    <col min="6402" max="6402" width="4.375" style="117" customWidth="1"/>
    <col min="6403" max="6403" width="20.75" style="117" customWidth="1"/>
    <col min="6404" max="6404" width="4.25" style="117" customWidth="1"/>
    <col min="6405" max="6405" width="20.75" style="117" customWidth="1"/>
    <col min="6406" max="6406" width="4.25" style="117" customWidth="1"/>
    <col min="6407" max="6407" width="20.75" style="117" customWidth="1"/>
    <col min="6408" max="6408" width="4.25" style="117" customWidth="1"/>
    <col min="6409" max="6409" width="20.75" style="117" customWidth="1"/>
    <col min="6410" max="6656" width="9" style="117"/>
    <col min="6657" max="6657" width="1.625" style="117" customWidth="1"/>
    <col min="6658" max="6658" width="4.375" style="117" customWidth="1"/>
    <col min="6659" max="6659" width="20.75" style="117" customWidth="1"/>
    <col min="6660" max="6660" width="4.25" style="117" customWidth="1"/>
    <col min="6661" max="6661" width="20.75" style="117" customWidth="1"/>
    <col min="6662" max="6662" width="4.25" style="117" customWidth="1"/>
    <col min="6663" max="6663" width="20.75" style="117" customWidth="1"/>
    <col min="6664" max="6664" width="4.25" style="117" customWidth="1"/>
    <col min="6665" max="6665" width="20.75" style="117" customWidth="1"/>
    <col min="6666" max="6912" width="9" style="117"/>
    <col min="6913" max="6913" width="1.625" style="117" customWidth="1"/>
    <col min="6914" max="6914" width="4.375" style="117" customWidth="1"/>
    <col min="6915" max="6915" width="20.75" style="117" customWidth="1"/>
    <col min="6916" max="6916" width="4.25" style="117" customWidth="1"/>
    <col min="6917" max="6917" width="20.75" style="117" customWidth="1"/>
    <col min="6918" max="6918" width="4.25" style="117" customWidth="1"/>
    <col min="6919" max="6919" width="20.75" style="117" customWidth="1"/>
    <col min="6920" max="6920" width="4.25" style="117" customWidth="1"/>
    <col min="6921" max="6921" width="20.75" style="117" customWidth="1"/>
    <col min="6922" max="7168" width="9" style="117"/>
    <col min="7169" max="7169" width="1.625" style="117" customWidth="1"/>
    <col min="7170" max="7170" width="4.375" style="117" customWidth="1"/>
    <col min="7171" max="7171" width="20.75" style="117" customWidth="1"/>
    <col min="7172" max="7172" width="4.25" style="117" customWidth="1"/>
    <col min="7173" max="7173" width="20.75" style="117" customWidth="1"/>
    <col min="7174" max="7174" width="4.25" style="117" customWidth="1"/>
    <col min="7175" max="7175" width="20.75" style="117" customWidth="1"/>
    <col min="7176" max="7176" width="4.25" style="117" customWidth="1"/>
    <col min="7177" max="7177" width="20.75" style="117" customWidth="1"/>
    <col min="7178" max="7424" width="9" style="117"/>
    <col min="7425" max="7425" width="1.625" style="117" customWidth="1"/>
    <col min="7426" max="7426" width="4.375" style="117" customWidth="1"/>
    <col min="7427" max="7427" width="20.75" style="117" customWidth="1"/>
    <col min="7428" max="7428" width="4.25" style="117" customWidth="1"/>
    <col min="7429" max="7429" width="20.75" style="117" customWidth="1"/>
    <col min="7430" max="7430" width="4.25" style="117" customWidth="1"/>
    <col min="7431" max="7431" width="20.75" style="117" customWidth="1"/>
    <col min="7432" max="7432" width="4.25" style="117" customWidth="1"/>
    <col min="7433" max="7433" width="20.75" style="117" customWidth="1"/>
    <col min="7434" max="7680" width="9" style="117"/>
    <col min="7681" max="7681" width="1.625" style="117" customWidth="1"/>
    <col min="7682" max="7682" width="4.375" style="117" customWidth="1"/>
    <col min="7683" max="7683" width="20.75" style="117" customWidth="1"/>
    <col min="7684" max="7684" width="4.25" style="117" customWidth="1"/>
    <col min="7685" max="7685" width="20.75" style="117" customWidth="1"/>
    <col min="7686" max="7686" width="4.25" style="117" customWidth="1"/>
    <col min="7687" max="7687" width="20.75" style="117" customWidth="1"/>
    <col min="7688" max="7688" width="4.25" style="117" customWidth="1"/>
    <col min="7689" max="7689" width="20.75" style="117" customWidth="1"/>
    <col min="7690" max="7936" width="9" style="117"/>
    <col min="7937" max="7937" width="1.625" style="117" customWidth="1"/>
    <col min="7938" max="7938" width="4.375" style="117" customWidth="1"/>
    <col min="7939" max="7939" width="20.75" style="117" customWidth="1"/>
    <col min="7940" max="7940" width="4.25" style="117" customWidth="1"/>
    <col min="7941" max="7941" width="20.75" style="117" customWidth="1"/>
    <col min="7942" max="7942" width="4.25" style="117" customWidth="1"/>
    <col min="7943" max="7943" width="20.75" style="117" customWidth="1"/>
    <col min="7944" max="7944" width="4.25" style="117" customWidth="1"/>
    <col min="7945" max="7945" width="20.75" style="117" customWidth="1"/>
    <col min="7946" max="8192" width="9" style="117"/>
    <col min="8193" max="8193" width="1.625" style="117" customWidth="1"/>
    <col min="8194" max="8194" width="4.375" style="117" customWidth="1"/>
    <col min="8195" max="8195" width="20.75" style="117" customWidth="1"/>
    <col min="8196" max="8196" width="4.25" style="117" customWidth="1"/>
    <col min="8197" max="8197" width="20.75" style="117" customWidth="1"/>
    <col min="8198" max="8198" width="4.25" style="117" customWidth="1"/>
    <col min="8199" max="8199" width="20.75" style="117" customWidth="1"/>
    <col min="8200" max="8200" width="4.25" style="117" customWidth="1"/>
    <col min="8201" max="8201" width="20.75" style="117" customWidth="1"/>
    <col min="8202" max="8448" width="9" style="117"/>
    <col min="8449" max="8449" width="1.625" style="117" customWidth="1"/>
    <col min="8450" max="8450" width="4.375" style="117" customWidth="1"/>
    <col min="8451" max="8451" width="20.75" style="117" customWidth="1"/>
    <col min="8452" max="8452" width="4.25" style="117" customWidth="1"/>
    <col min="8453" max="8453" width="20.75" style="117" customWidth="1"/>
    <col min="8454" max="8454" width="4.25" style="117" customWidth="1"/>
    <col min="8455" max="8455" width="20.75" style="117" customWidth="1"/>
    <col min="8456" max="8456" width="4.25" style="117" customWidth="1"/>
    <col min="8457" max="8457" width="20.75" style="117" customWidth="1"/>
    <col min="8458" max="8704" width="9" style="117"/>
    <col min="8705" max="8705" width="1.625" style="117" customWidth="1"/>
    <col min="8706" max="8706" width="4.375" style="117" customWidth="1"/>
    <col min="8707" max="8707" width="20.75" style="117" customWidth="1"/>
    <col min="8708" max="8708" width="4.25" style="117" customWidth="1"/>
    <col min="8709" max="8709" width="20.75" style="117" customWidth="1"/>
    <col min="8710" max="8710" width="4.25" style="117" customWidth="1"/>
    <col min="8711" max="8711" width="20.75" style="117" customWidth="1"/>
    <col min="8712" max="8712" width="4.25" style="117" customWidth="1"/>
    <col min="8713" max="8713" width="20.75" style="117" customWidth="1"/>
    <col min="8714" max="8960" width="9" style="117"/>
    <col min="8961" max="8961" width="1.625" style="117" customWidth="1"/>
    <col min="8962" max="8962" width="4.375" style="117" customWidth="1"/>
    <col min="8963" max="8963" width="20.75" style="117" customWidth="1"/>
    <col min="8964" max="8964" width="4.25" style="117" customWidth="1"/>
    <col min="8965" max="8965" width="20.75" style="117" customWidth="1"/>
    <col min="8966" max="8966" width="4.25" style="117" customWidth="1"/>
    <col min="8967" max="8967" width="20.75" style="117" customWidth="1"/>
    <col min="8968" max="8968" width="4.25" style="117" customWidth="1"/>
    <col min="8969" max="8969" width="20.75" style="117" customWidth="1"/>
    <col min="8970" max="9216" width="9" style="117"/>
    <col min="9217" max="9217" width="1.625" style="117" customWidth="1"/>
    <col min="9218" max="9218" width="4.375" style="117" customWidth="1"/>
    <col min="9219" max="9219" width="20.75" style="117" customWidth="1"/>
    <col min="9220" max="9220" width="4.25" style="117" customWidth="1"/>
    <col min="9221" max="9221" width="20.75" style="117" customWidth="1"/>
    <col min="9222" max="9222" width="4.25" style="117" customWidth="1"/>
    <col min="9223" max="9223" width="20.75" style="117" customWidth="1"/>
    <col min="9224" max="9224" width="4.25" style="117" customWidth="1"/>
    <col min="9225" max="9225" width="20.75" style="117" customWidth="1"/>
    <col min="9226" max="9472" width="9" style="117"/>
    <col min="9473" max="9473" width="1.625" style="117" customWidth="1"/>
    <col min="9474" max="9474" width="4.375" style="117" customWidth="1"/>
    <col min="9475" max="9475" width="20.75" style="117" customWidth="1"/>
    <col min="9476" max="9476" width="4.25" style="117" customWidth="1"/>
    <col min="9477" max="9477" width="20.75" style="117" customWidth="1"/>
    <col min="9478" max="9478" width="4.25" style="117" customWidth="1"/>
    <col min="9479" max="9479" width="20.75" style="117" customWidth="1"/>
    <col min="9480" max="9480" width="4.25" style="117" customWidth="1"/>
    <col min="9481" max="9481" width="20.75" style="117" customWidth="1"/>
    <col min="9482" max="9728" width="9" style="117"/>
    <col min="9729" max="9729" width="1.625" style="117" customWidth="1"/>
    <col min="9730" max="9730" width="4.375" style="117" customWidth="1"/>
    <col min="9731" max="9731" width="20.75" style="117" customWidth="1"/>
    <col min="9732" max="9732" width="4.25" style="117" customWidth="1"/>
    <col min="9733" max="9733" width="20.75" style="117" customWidth="1"/>
    <col min="9734" max="9734" width="4.25" style="117" customWidth="1"/>
    <col min="9735" max="9735" width="20.75" style="117" customWidth="1"/>
    <col min="9736" max="9736" width="4.25" style="117" customWidth="1"/>
    <col min="9737" max="9737" width="20.75" style="117" customWidth="1"/>
    <col min="9738" max="9984" width="9" style="117"/>
    <col min="9985" max="9985" width="1.625" style="117" customWidth="1"/>
    <col min="9986" max="9986" width="4.375" style="117" customWidth="1"/>
    <col min="9987" max="9987" width="20.75" style="117" customWidth="1"/>
    <col min="9988" max="9988" width="4.25" style="117" customWidth="1"/>
    <col min="9989" max="9989" width="20.75" style="117" customWidth="1"/>
    <col min="9990" max="9990" width="4.25" style="117" customWidth="1"/>
    <col min="9991" max="9991" width="20.75" style="117" customWidth="1"/>
    <col min="9992" max="9992" width="4.25" style="117" customWidth="1"/>
    <col min="9993" max="9993" width="20.75" style="117" customWidth="1"/>
    <col min="9994" max="10240" width="9" style="117"/>
    <col min="10241" max="10241" width="1.625" style="117" customWidth="1"/>
    <col min="10242" max="10242" width="4.375" style="117" customWidth="1"/>
    <col min="10243" max="10243" width="20.75" style="117" customWidth="1"/>
    <col min="10244" max="10244" width="4.25" style="117" customWidth="1"/>
    <col min="10245" max="10245" width="20.75" style="117" customWidth="1"/>
    <col min="10246" max="10246" width="4.25" style="117" customWidth="1"/>
    <col min="10247" max="10247" width="20.75" style="117" customWidth="1"/>
    <col min="10248" max="10248" width="4.25" style="117" customWidth="1"/>
    <col min="10249" max="10249" width="20.75" style="117" customWidth="1"/>
    <col min="10250" max="10496" width="9" style="117"/>
    <col min="10497" max="10497" width="1.625" style="117" customWidth="1"/>
    <col min="10498" max="10498" width="4.375" style="117" customWidth="1"/>
    <col min="10499" max="10499" width="20.75" style="117" customWidth="1"/>
    <col min="10500" max="10500" width="4.25" style="117" customWidth="1"/>
    <col min="10501" max="10501" width="20.75" style="117" customWidth="1"/>
    <col min="10502" max="10502" width="4.25" style="117" customWidth="1"/>
    <col min="10503" max="10503" width="20.75" style="117" customWidth="1"/>
    <col min="10504" max="10504" width="4.25" style="117" customWidth="1"/>
    <col min="10505" max="10505" width="20.75" style="117" customWidth="1"/>
    <col min="10506" max="10752" width="9" style="117"/>
    <col min="10753" max="10753" width="1.625" style="117" customWidth="1"/>
    <col min="10754" max="10754" width="4.375" style="117" customWidth="1"/>
    <col min="10755" max="10755" width="20.75" style="117" customWidth="1"/>
    <col min="10756" max="10756" width="4.25" style="117" customWidth="1"/>
    <col min="10757" max="10757" width="20.75" style="117" customWidth="1"/>
    <col min="10758" max="10758" width="4.25" style="117" customWidth="1"/>
    <col min="10759" max="10759" width="20.75" style="117" customWidth="1"/>
    <col min="10760" max="10760" width="4.25" style="117" customWidth="1"/>
    <col min="10761" max="10761" width="20.75" style="117" customWidth="1"/>
    <col min="10762" max="11008" width="9" style="117"/>
    <col min="11009" max="11009" width="1.625" style="117" customWidth="1"/>
    <col min="11010" max="11010" width="4.375" style="117" customWidth="1"/>
    <col min="11011" max="11011" width="20.75" style="117" customWidth="1"/>
    <col min="11012" max="11012" width="4.25" style="117" customWidth="1"/>
    <col min="11013" max="11013" width="20.75" style="117" customWidth="1"/>
    <col min="11014" max="11014" width="4.25" style="117" customWidth="1"/>
    <col min="11015" max="11015" width="20.75" style="117" customWidth="1"/>
    <col min="11016" max="11016" width="4.25" style="117" customWidth="1"/>
    <col min="11017" max="11017" width="20.75" style="117" customWidth="1"/>
    <col min="11018" max="11264" width="9" style="117"/>
    <col min="11265" max="11265" width="1.625" style="117" customWidth="1"/>
    <col min="11266" max="11266" width="4.375" style="117" customWidth="1"/>
    <col min="11267" max="11267" width="20.75" style="117" customWidth="1"/>
    <col min="11268" max="11268" width="4.25" style="117" customWidth="1"/>
    <col min="11269" max="11269" width="20.75" style="117" customWidth="1"/>
    <col min="11270" max="11270" width="4.25" style="117" customWidth="1"/>
    <col min="11271" max="11271" width="20.75" style="117" customWidth="1"/>
    <col min="11272" max="11272" width="4.25" style="117" customWidth="1"/>
    <col min="11273" max="11273" width="20.75" style="117" customWidth="1"/>
    <col min="11274" max="11520" width="9" style="117"/>
    <col min="11521" max="11521" width="1.625" style="117" customWidth="1"/>
    <col min="11522" max="11522" width="4.375" style="117" customWidth="1"/>
    <col min="11523" max="11523" width="20.75" style="117" customWidth="1"/>
    <col min="11524" max="11524" width="4.25" style="117" customWidth="1"/>
    <col min="11525" max="11525" width="20.75" style="117" customWidth="1"/>
    <col min="11526" max="11526" width="4.25" style="117" customWidth="1"/>
    <col min="11527" max="11527" width="20.75" style="117" customWidth="1"/>
    <col min="11528" max="11528" width="4.25" style="117" customWidth="1"/>
    <col min="11529" max="11529" width="20.75" style="117" customWidth="1"/>
    <col min="11530" max="11776" width="9" style="117"/>
    <col min="11777" max="11777" width="1.625" style="117" customWidth="1"/>
    <col min="11778" max="11778" width="4.375" style="117" customWidth="1"/>
    <col min="11779" max="11779" width="20.75" style="117" customWidth="1"/>
    <col min="11780" max="11780" width="4.25" style="117" customWidth="1"/>
    <col min="11781" max="11781" width="20.75" style="117" customWidth="1"/>
    <col min="11782" max="11782" width="4.25" style="117" customWidth="1"/>
    <col min="11783" max="11783" width="20.75" style="117" customWidth="1"/>
    <col min="11784" max="11784" width="4.25" style="117" customWidth="1"/>
    <col min="11785" max="11785" width="20.75" style="117" customWidth="1"/>
    <col min="11786" max="12032" width="9" style="117"/>
    <col min="12033" max="12033" width="1.625" style="117" customWidth="1"/>
    <col min="12034" max="12034" width="4.375" style="117" customWidth="1"/>
    <col min="12035" max="12035" width="20.75" style="117" customWidth="1"/>
    <col min="12036" max="12036" width="4.25" style="117" customWidth="1"/>
    <col min="12037" max="12037" width="20.75" style="117" customWidth="1"/>
    <col min="12038" max="12038" width="4.25" style="117" customWidth="1"/>
    <col min="12039" max="12039" width="20.75" style="117" customWidth="1"/>
    <col min="12040" max="12040" width="4.25" style="117" customWidth="1"/>
    <col min="12041" max="12041" width="20.75" style="117" customWidth="1"/>
    <col min="12042" max="12288" width="9" style="117"/>
    <col min="12289" max="12289" width="1.625" style="117" customWidth="1"/>
    <col min="12290" max="12290" width="4.375" style="117" customWidth="1"/>
    <col min="12291" max="12291" width="20.75" style="117" customWidth="1"/>
    <col min="12292" max="12292" width="4.25" style="117" customWidth="1"/>
    <col min="12293" max="12293" width="20.75" style="117" customWidth="1"/>
    <col min="12294" max="12294" width="4.25" style="117" customWidth="1"/>
    <col min="12295" max="12295" width="20.75" style="117" customWidth="1"/>
    <col min="12296" max="12296" width="4.25" style="117" customWidth="1"/>
    <col min="12297" max="12297" width="20.75" style="117" customWidth="1"/>
    <col min="12298" max="12544" width="9" style="117"/>
    <col min="12545" max="12545" width="1.625" style="117" customWidth="1"/>
    <col min="12546" max="12546" width="4.375" style="117" customWidth="1"/>
    <col min="12547" max="12547" width="20.75" style="117" customWidth="1"/>
    <col min="12548" max="12548" width="4.25" style="117" customWidth="1"/>
    <col min="12549" max="12549" width="20.75" style="117" customWidth="1"/>
    <col min="12550" max="12550" width="4.25" style="117" customWidth="1"/>
    <col min="12551" max="12551" width="20.75" style="117" customWidth="1"/>
    <col min="12552" max="12552" width="4.25" style="117" customWidth="1"/>
    <col min="12553" max="12553" width="20.75" style="117" customWidth="1"/>
    <col min="12554" max="12800" width="9" style="117"/>
    <col min="12801" max="12801" width="1.625" style="117" customWidth="1"/>
    <col min="12802" max="12802" width="4.375" style="117" customWidth="1"/>
    <col min="12803" max="12803" width="20.75" style="117" customWidth="1"/>
    <col min="12804" max="12804" width="4.25" style="117" customWidth="1"/>
    <col min="12805" max="12805" width="20.75" style="117" customWidth="1"/>
    <col min="12806" max="12806" width="4.25" style="117" customWidth="1"/>
    <col min="12807" max="12807" width="20.75" style="117" customWidth="1"/>
    <col min="12808" max="12808" width="4.25" style="117" customWidth="1"/>
    <col min="12809" max="12809" width="20.75" style="117" customWidth="1"/>
    <col min="12810" max="13056" width="9" style="117"/>
    <col min="13057" max="13057" width="1.625" style="117" customWidth="1"/>
    <col min="13058" max="13058" width="4.375" style="117" customWidth="1"/>
    <col min="13059" max="13059" width="20.75" style="117" customWidth="1"/>
    <col min="13060" max="13060" width="4.25" style="117" customWidth="1"/>
    <col min="13061" max="13061" width="20.75" style="117" customWidth="1"/>
    <col min="13062" max="13062" width="4.25" style="117" customWidth="1"/>
    <col min="13063" max="13063" width="20.75" style="117" customWidth="1"/>
    <col min="13064" max="13064" width="4.25" style="117" customWidth="1"/>
    <col min="13065" max="13065" width="20.75" style="117" customWidth="1"/>
    <col min="13066" max="13312" width="9" style="117"/>
    <col min="13313" max="13313" width="1.625" style="117" customWidth="1"/>
    <col min="13314" max="13314" width="4.375" style="117" customWidth="1"/>
    <col min="13315" max="13315" width="20.75" style="117" customWidth="1"/>
    <col min="13316" max="13316" width="4.25" style="117" customWidth="1"/>
    <col min="13317" max="13317" width="20.75" style="117" customWidth="1"/>
    <col min="13318" max="13318" width="4.25" style="117" customWidth="1"/>
    <col min="13319" max="13319" width="20.75" style="117" customWidth="1"/>
    <col min="13320" max="13320" width="4.25" style="117" customWidth="1"/>
    <col min="13321" max="13321" width="20.75" style="117" customWidth="1"/>
    <col min="13322" max="13568" width="9" style="117"/>
    <col min="13569" max="13569" width="1.625" style="117" customWidth="1"/>
    <col min="13570" max="13570" width="4.375" style="117" customWidth="1"/>
    <col min="13571" max="13571" width="20.75" style="117" customWidth="1"/>
    <col min="13572" max="13572" width="4.25" style="117" customWidth="1"/>
    <col min="13573" max="13573" width="20.75" style="117" customWidth="1"/>
    <col min="13574" max="13574" width="4.25" style="117" customWidth="1"/>
    <col min="13575" max="13575" width="20.75" style="117" customWidth="1"/>
    <col min="13576" max="13576" width="4.25" style="117" customWidth="1"/>
    <col min="13577" max="13577" width="20.75" style="117" customWidth="1"/>
    <col min="13578" max="13824" width="9" style="117"/>
    <col min="13825" max="13825" width="1.625" style="117" customWidth="1"/>
    <col min="13826" max="13826" width="4.375" style="117" customWidth="1"/>
    <col min="13827" max="13827" width="20.75" style="117" customWidth="1"/>
    <col min="13828" max="13828" width="4.25" style="117" customWidth="1"/>
    <col min="13829" max="13829" width="20.75" style="117" customWidth="1"/>
    <col min="13830" max="13830" width="4.25" style="117" customWidth="1"/>
    <col min="13831" max="13831" width="20.75" style="117" customWidth="1"/>
    <col min="13832" max="13832" width="4.25" style="117" customWidth="1"/>
    <col min="13833" max="13833" width="20.75" style="117" customWidth="1"/>
    <col min="13834" max="14080" width="9" style="117"/>
    <col min="14081" max="14081" width="1.625" style="117" customWidth="1"/>
    <col min="14082" max="14082" width="4.375" style="117" customWidth="1"/>
    <col min="14083" max="14083" width="20.75" style="117" customWidth="1"/>
    <col min="14084" max="14084" width="4.25" style="117" customWidth="1"/>
    <col min="14085" max="14085" width="20.75" style="117" customWidth="1"/>
    <col min="14086" max="14086" width="4.25" style="117" customWidth="1"/>
    <col min="14087" max="14087" width="20.75" style="117" customWidth="1"/>
    <col min="14088" max="14088" width="4.25" style="117" customWidth="1"/>
    <col min="14089" max="14089" width="20.75" style="117" customWidth="1"/>
    <col min="14090" max="14336" width="9" style="117"/>
    <col min="14337" max="14337" width="1.625" style="117" customWidth="1"/>
    <col min="14338" max="14338" width="4.375" style="117" customWidth="1"/>
    <col min="14339" max="14339" width="20.75" style="117" customWidth="1"/>
    <col min="14340" max="14340" width="4.25" style="117" customWidth="1"/>
    <col min="14341" max="14341" width="20.75" style="117" customWidth="1"/>
    <col min="14342" max="14342" width="4.25" style="117" customWidth="1"/>
    <col min="14343" max="14343" width="20.75" style="117" customWidth="1"/>
    <col min="14344" max="14344" width="4.25" style="117" customWidth="1"/>
    <col min="14345" max="14345" width="20.75" style="117" customWidth="1"/>
    <col min="14346" max="14592" width="9" style="117"/>
    <col min="14593" max="14593" width="1.625" style="117" customWidth="1"/>
    <col min="14594" max="14594" width="4.375" style="117" customWidth="1"/>
    <col min="14595" max="14595" width="20.75" style="117" customWidth="1"/>
    <col min="14596" max="14596" width="4.25" style="117" customWidth="1"/>
    <col min="14597" max="14597" width="20.75" style="117" customWidth="1"/>
    <col min="14598" max="14598" width="4.25" style="117" customWidth="1"/>
    <col min="14599" max="14599" width="20.75" style="117" customWidth="1"/>
    <col min="14600" max="14600" width="4.25" style="117" customWidth="1"/>
    <col min="14601" max="14601" width="20.75" style="117" customWidth="1"/>
    <col min="14602" max="14848" width="9" style="117"/>
    <col min="14849" max="14849" width="1.625" style="117" customWidth="1"/>
    <col min="14850" max="14850" width="4.375" style="117" customWidth="1"/>
    <col min="14851" max="14851" width="20.75" style="117" customWidth="1"/>
    <col min="14852" max="14852" width="4.25" style="117" customWidth="1"/>
    <col min="14853" max="14853" width="20.75" style="117" customWidth="1"/>
    <col min="14854" max="14854" width="4.25" style="117" customWidth="1"/>
    <col min="14855" max="14855" width="20.75" style="117" customWidth="1"/>
    <col min="14856" max="14856" width="4.25" style="117" customWidth="1"/>
    <col min="14857" max="14857" width="20.75" style="117" customWidth="1"/>
    <col min="14858" max="15104" width="9" style="117"/>
    <col min="15105" max="15105" width="1.625" style="117" customWidth="1"/>
    <col min="15106" max="15106" width="4.375" style="117" customWidth="1"/>
    <col min="15107" max="15107" width="20.75" style="117" customWidth="1"/>
    <col min="15108" max="15108" width="4.25" style="117" customWidth="1"/>
    <col min="15109" max="15109" width="20.75" style="117" customWidth="1"/>
    <col min="15110" max="15110" width="4.25" style="117" customWidth="1"/>
    <col min="15111" max="15111" width="20.75" style="117" customWidth="1"/>
    <col min="15112" max="15112" width="4.25" style="117" customWidth="1"/>
    <col min="15113" max="15113" width="20.75" style="117" customWidth="1"/>
    <col min="15114" max="15360" width="9" style="117"/>
    <col min="15361" max="15361" width="1.625" style="117" customWidth="1"/>
    <col min="15362" max="15362" width="4.375" style="117" customWidth="1"/>
    <col min="15363" max="15363" width="20.75" style="117" customWidth="1"/>
    <col min="15364" max="15364" width="4.25" style="117" customWidth="1"/>
    <col min="15365" max="15365" width="20.75" style="117" customWidth="1"/>
    <col min="15366" max="15366" width="4.25" style="117" customWidth="1"/>
    <col min="15367" max="15367" width="20.75" style="117" customWidth="1"/>
    <col min="15368" max="15368" width="4.25" style="117" customWidth="1"/>
    <col min="15369" max="15369" width="20.75" style="117" customWidth="1"/>
    <col min="15370" max="15616" width="9" style="117"/>
    <col min="15617" max="15617" width="1.625" style="117" customWidth="1"/>
    <col min="15618" max="15618" width="4.375" style="117" customWidth="1"/>
    <col min="15619" max="15619" width="20.75" style="117" customWidth="1"/>
    <col min="15620" max="15620" width="4.25" style="117" customWidth="1"/>
    <col min="15621" max="15621" width="20.75" style="117" customWidth="1"/>
    <col min="15622" max="15622" width="4.25" style="117" customWidth="1"/>
    <col min="15623" max="15623" width="20.75" style="117" customWidth="1"/>
    <col min="15624" max="15624" width="4.25" style="117" customWidth="1"/>
    <col min="15625" max="15625" width="20.75" style="117" customWidth="1"/>
    <col min="15626" max="15872" width="9" style="117"/>
    <col min="15873" max="15873" width="1.625" style="117" customWidth="1"/>
    <col min="15874" max="15874" width="4.375" style="117" customWidth="1"/>
    <col min="15875" max="15875" width="20.75" style="117" customWidth="1"/>
    <col min="15876" max="15876" width="4.25" style="117" customWidth="1"/>
    <col min="15877" max="15877" width="20.75" style="117" customWidth="1"/>
    <col min="15878" max="15878" width="4.25" style="117" customWidth="1"/>
    <col min="15879" max="15879" width="20.75" style="117" customWidth="1"/>
    <col min="15880" max="15880" width="4.25" style="117" customWidth="1"/>
    <col min="15881" max="15881" width="20.75" style="117" customWidth="1"/>
    <col min="15882" max="16128" width="9" style="117"/>
    <col min="16129" max="16129" width="1.625" style="117" customWidth="1"/>
    <col min="16130" max="16130" width="4.375" style="117" customWidth="1"/>
    <col min="16131" max="16131" width="20.75" style="117" customWidth="1"/>
    <col min="16132" max="16132" width="4.25" style="117" customWidth="1"/>
    <col min="16133" max="16133" width="20.75" style="117" customWidth="1"/>
    <col min="16134" max="16134" width="4.25" style="117" customWidth="1"/>
    <col min="16135" max="16135" width="20.75" style="117" customWidth="1"/>
    <col min="16136" max="16136" width="4.25" style="117" customWidth="1"/>
    <col min="16137" max="16137" width="20.75" style="117" customWidth="1"/>
    <col min="16138" max="16384" width="9" style="117"/>
  </cols>
  <sheetData>
    <row r="1" spans="1:10" s="115" customFormat="1" ht="33" customHeight="1">
      <c r="A1" s="116"/>
      <c r="B1" s="232" t="str">
        <f>入力用!A7</f>
        <v>ヤサカ杯　第9回池田マスターズ</v>
      </c>
      <c r="C1" s="232"/>
      <c r="D1" s="232"/>
      <c r="E1" s="232"/>
      <c r="F1" s="232"/>
      <c r="G1" s="232"/>
      <c r="H1" s="67"/>
      <c r="I1" s="116"/>
      <c r="J1" s="116"/>
    </row>
    <row r="2" spans="1:10" s="116" customFormat="1" ht="21" customHeight="1">
      <c r="E2" s="138"/>
    </row>
    <row r="3" spans="1:10" s="116" customFormat="1" ht="21.75" customHeight="1">
      <c r="C3" s="116" t="s">
        <v>151</v>
      </c>
    </row>
    <row r="4" spans="1:10" ht="21.75" customHeight="1">
      <c r="A4" s="116"/>
      <c r="B4" s="116"/>
      <c r="C4" s="116" t="s">
        <v>152</v>
      </c>
      <c r="D4" s="116"/>
      <c r="E4" s="116"/>
      <c r="F4" s="116"/>
      <c r="G4" s="116"/>
      <c r="H4" s="116"/>
      <c r="I4" s="116"/>
      <c r="J4" s="116"/>
    </row>
    <row r="5" spans="1:10" s="116" customFormat="1" ht="21.75" customHeight="1">
      <c r="C5" s="116" t="s">
        <v>153</v>
      </c>
    </row>
    <row r="6" spans="1:10" s="116" customFormat="1" ht="36.6" customHeight="1">
      <c r="C6" s="116" t="s">
        <v>46</v>
      </c>
      <c r="D6" s="139" t="s">
        <v>47</v>
      </c>
      <c r="E6" s="139"/>
      <c r="F6" s="139"/>
      <c r="G6" s="139"/>
    </row>
    <row r="7" spans="1:10" s="116" customFormat="1" ht="33.6" customHeight="1">
      <c r="C7" s="236" t="s">
        <v>48</v>
      </c>
      <c r="D7" s="139" t="s">
        <v>49</v>
      </c>
      <c r="E7" s="139"/>
    </row>
    <row r="8" spans="1:10" s="116" customFormat="1" ht="34.9" customHeight="1">
      <c r="C8" s="236"/>
      <c r="D8" s="139" t="s">
        <v>50</v>
      </c>
      <c r="E8" s="139"/>
      <c r="F8" s="139"/>
      <c r="G8" s="139"/>
    </row>
    <row r="9" spans="1:10" s="116" customFormat="1" ht="34.9" customHeight="1">
      <c r="D9" s="140" t="s">
        <v>51</v>
      </c>
      <c r="E9" s="140"/>
      <c r="F9" s="140"/>
      <c r="G9" s="140"/>
    </row>
    <row r="10" spans="1:10" s="116" customFormat="1" ht="34.9" customHeight="1">
      <c r="D10" s="140" t="s">
        <v>52</v>
      </c>
      <c r="E10" s="140"/>
      <c r="F10" s="140"/>
      <c r="G10" s="140"/>
    </row>
    <row r="11" spans="1:10" s="116" customFormat="1" ht="24.75" customHeight="1">
      <c r="B11" s="115" t="s">
        <v>165</v>
      </c>
    </row>
    <row r="12" spans="1:10" s="141" customFormat="1" ht="32.450000000000003" customHeight="1">
      <c r="B12" s="142" t="s">
        <v>53</v>
      </c>
      <c r="C12" s="143" t="s">
        <v>54</v>
      </c>
      <c r="D12" s="142"/>
      <c r="E12" s="143" t="s">
        <v>55</v>
      </c>
      <c r="F12" s="142"/>
      <c r="G12" s="143" t="s">
        <v>56</v>
      </c>
      <c r="H12" s="144"/>
      <c r="I12" s="145"/>
    </row>
    <row r="13" spans="1:10" s="145" customFormat="1" ht="32.450000000000003" customHeight="1">
      <c r="B13" s="143">
        <v>1</v>
      </c>
      <c r="C13" s="143"/>
      <c r="D13" s="143">
        <v>1</v>
      </c>
      <c r="E13" s="143"/>
      <c r="F13" s="143">
        <v>1</v>
      </c>
      <c r="G13" s="143"/>
      <c r="H13" s="146"/>
    </row>
    <row r="14" spans="1:10" s="145" customFormat="1" ht="32.450000000000003" customHeight="1">
      <c r="B14" s="143">
        <v>2</v>
      </c>
      <c r="C14" s="143"/>
      <c r="D14" s="143">
        <v>2</v>
      </c>
      <c r="E14" s="143"/>
      <c r="F14" s="143">
        <v>2</v>
      </c>
      <c r="G14" s="143"/>
      <c r="H14" s="146"/>
    </row>
    <row r="15" spans="1:10" s="145" customFormat="1" ht="32.450000000000003" customHeight="1">
      <c r="B15" s="143">
        <v>3</v>
      </c>
      <c r="C15" s="143"/>
      <c r="D15" s="143">
        <v>3</v>
      </c>
      <c r="E15" s="143"/>
      <c r="F15" s="143">
        <v>3</v>
      </c>
      <c r="G15" s="143"/>
      <c r="H15" s="146"/>
    </row>
    <row r="16" spans="1:10" s="145" customFormat="1" ht="23.25" customHeight="1">
      <c r="B16" s="151"/>
      <c r="C16" s="151"/>
      <c r="D16" s="151"/>
      <c r="E16" s="151"/>
      <c r="F16" s="151"/>
      <c r="G16" s="151"/>
    </row>
    <row r="17" spans="1:10" s="116" customFormat="1" ht="24.75" customHeight="1">
      <c r="B17" s="115" t="s">
        <v>166</v>
      </c>
    </row>
    <row r="18" spans="1:10" s="147" customFormat="1" ht="32.450000000000003" customHeight="1">
      <c r="A18" s="141"/>
      <c r="B18" s="142" t="s">
        <v>53</v>
      </c>
      <c r="C18" s="143" t="s">
        <v>54</v>
      </c>
      <c r="D18" s="142"/>
      <c r="E18" s="143" t="s">
        <v>55</v>
      </c>
      <c r="F18" s="142"/>
      <c r="G18" s="143" t="s">
        <v>56</v>
      </c>
      <c r="H18" s="144"/>
      <c r="I18" s="145"/>
      <c r="J18" s="141"/>
    </row>
    <row r="19" spans="1:10" s="145" customFormat="1" ht="32.450000000000003" customHeight="1">
      <c r="B19" s="143">
        <v>1</v>
      </c>
      <c r="C19" s="143"/>
      <c r="D19" s="143">
        <v>1</v>
      </c>
      <c r="E19" s="143"/>
      <c r="F19" s="143">
        <v>1</v>
      </c>
      <c r="G19" s="143"/>
      <c r="H19" s="146"/>
    </row>
    <row r="20" spans="1:10" s="145" customFormat="1" ht="32.450000000000003" customHeight="1">
      <c r="B20" s="143">
        <v>2</v>
      </c>
      <c r="C20" s="143"/>
      <c r="D20" s="143">
        <v>2</v>
      </c>
      <c r="E20" s="143"/>
      <c r="F20" s="143">
        <v>2</v>
      </c>
      <c r="G20" s="143"/>
      <c r="H20" s="146"/>
    </row>
    <row r="21" spans="1:10" s="145" customFormat="1" ht="32.450000000000003" customHeight="1">
      <c r="B21" s="143">
        <v>3</v>
      </c>
      <c r="C21" s="143"/>
      <c r="D21" s="143">
        <v>3</v>
      </c>
      <c r="E21" s="143"/>
      <c r="F21" s="143">
        <v>3</v>
      </c>
      <c r="G21" s="143"/>
      <c r="H21" s="146"/>
    </row>
    <row r="22" spans="1:10" ht="20.45" customHeight="1">
      <c r="A22" s="116"/>
      <c r="B22" s="116"/>
      <c r="C22" s="138"/>
      <c r="D22" s="116"/>
      <c r="E22" s="116"/>
      <c r="F22" s="116"/>
      <c r="G22" s="116"/>
      <c r="H22" s="116"/>
      <c r="I22" s="116"/>
      <c r="J22" s="116"/>
    </row>
    <row r="23" spans="1:10" ht="12" customHeight="1">
      <c r="A23" s="116"/>
      <c r="B23" s="116"/>
      <c r="C23" s="116"/>
      <c r="D23" s="116"/>
      <c r="E23" s="116"/>
      <c r="F23" s="116"/>
      <c r="G23" s="116"/>
      <c r="H23" s="116"/>
      <c r="I23" s="116"/>
      <c r="J23" s="116"/>
    </row>
    <row r="24" spans="1:10" ht="20.45" customHeight="1">
      <c r="A24" s="116"/>
      <c r="B24" s="116"/>
      <c r="C24" s="148" t="s">
        <v>154</v>
      </c>
      <c r="D24" s="116"/>
      <c r="E24" s="116"/>
      <c r="F24" s="116"/>
      <c r="G24" s="116"/>
      <c r="H24" s="116"/>
      <c r="I24" s="116"/>
      <c r="J24" s="116"/>
    </row>
    <row r="25" spans="1:10" ht="24.95" customHeight="1">
      <c r="A25" s="116"/>
      <c r="B25" s="116"/>
      <c r="C25" s="116"/>
      <c r="D25" s="116"/>
      <c r="E25" s="116"/>
      <c r="F25" s="116"/>
      <c r="G25" s="116"/>
      <c r="H25" s="116"/>
      <c r="I25" s="116"/>
      <c r="J25" s="116"/>
    </row>
    <row r="26" spans="1:10" ht="24.95" customHeight="1">
      <c r="A26" s="116"/>
      <c r="B26" s="116"/>
      <c r="C26" s="116"/>
      <c r="D26" s="116"/>
      <c r="E26" s="116"/>
      <c r="F26" s="116"/>
      <c r="G26" s="116"/>
      <c r="H26" s="116"/>
      <c r="I26" s="116"/>
      <c r="J26" s="116"/>
    </row>
    <row r="27" spans="1:10" ht="24.95" customHeight="1">
      <c r="A27" s="116"/>
      <c r="B27" s="116"/>
      <c r="C27" s="116"/>
      <c r="D27" s="118"/>
      <c r="E27" s="116"/>
      <c r="F27" s="116"/>
      <c r="G27" s="116"/>
      <c r="H27" s="116"/>
      <c r="I27" s="116"/>
      <c r="J27" s="116"/>
    </row>
    <row r="28" spans="1:10" ht="24.95" customHeight="1">
      <c r="A28" s="116"/>
      <c r="B28" s="116"/>
      <c r="C28" s="116"/>
      <c r="D28" s="118"/>
      <c r="E28" s="116"/>
      <c r="F28" s="116"/>
      <c r="G28" s="116"/>
      <c r="H28" s="116"/>
      <c r="I28" s="116"/>
      <c r="J28" s="116"/>
    </row>
    <row r="29" spans="1:10" ht="24.95" customHeight="1">
      <c r="A29" s="116"/>
      <c r="B29" s="116"/>
      <c r="C29" s="116"/>
      <c r="D29" s="118"/>
      <c r="E29" s="116"/>
      <c r="F29" s="116"/>
      <c r="G29" s="116"/>
      <c r="H29" s="116"/>
      <c r="I29" s="116"/>
      <c r="J29" s="116"/>
    </row>
    <row r="30" spans="1:10" ht="24.95" customHeight="1">
      <c r="A30" s="116"/>
      <c r="B30" s="116"/>
      <c r="C30" s="116"/>
      <c r="D30" s="118"/>
      <c r="E30" s="116"/>
      <c r="F30" s="116"/>
      <c r="G30" s="116"/>
      <c r="H30" s="116"/>
      <c r="I30" s="116"/>
      <c r="J30" s="116"/>
    </row>
    <row r="31" spans="1:10" ht="24.95" customHeight="1">
      <c r="A31" s="116"/>
      <c r="B31" s="116"/>
      <c r="C31" s="116"/>
      <c r="D31" s="118"/>
      <c r="E31" s="116"/>
      <c r="F31" s="116"/>
      <c r="G31" s="116"/>
      <c r="H31" s="116"/>
      <c r="I31" s="116"/>
      <c r="J31" s="116"/>
    </row>
    <row r="32" spans="1:10" ht="24.95" customHeight="1">
      <c r="A32" s="116"/>
      <c r="B32" s="116"/>
      <c r="C32" s="116"/>
      <c r="D32" s="116"/>
      <c r="E32" s="116"/>
      <c r="F32" s="116"/>
      <c r="G32" s="116"/>
      <c r="H32" s="116"/>
      <c r="I32" s="116"/>
      <c r="J32" s="116"/>
    </row>
    <row r="33" spans="1:10" ht="24.95" customHeight="1">
      <c r="A33" s="116"/>
      <c r="B33" s="116"/>
      <c r="C33" s="141"/>
      <c r="D33" s="141"/>
      <c r="E33" s="141"/>
      <c r="F33" s="141"/>
      <c r="G33" s="141"/>
      <c r="H33" s="141"/>
      <c r="I33" s="141"/>
      <c r="J33" s="116"/>
    </row>
    <row r="34" spans="1:10" ht="24.95" customHeight="1">
      <c r="A34" s="116"/>
      <c r="B34" s="116"/>
      <c r="C34" s="116"/>
      <c r="D34" s="116"/>
      <c r="E34" s="116"/>
      <c r="F34" s="116"/>
      <c r="G34" s="116"/>
      <c r="H34" s="116"/>
      <c r="I34" s="116"/>
      <c r="J34" s="116"/>
    </row>
    <row r="35" spans="1:10" ht="24.95" customHeight="1">
      <c r="A35" s="116"/>
      <c r="B35" s="116"/>
      <c r="C35" s="116"/>
      <c r="D35" s="116"/>
      <c r="E35" s="116"/>
      <c r="F35" s="116"/>
      <c r="G35" s="116"/>
      <c r="H35" s="116"/>
      <c r="I35" s="116"/>
      <c r="J35" s="116"/>
    </row>
    <row r="36" spans="1:10" ht="24.95" customHeight="1">
      <c r="A36" s="116"/>
      <c r="B36" s="116"/>
      <c r="C36" s="116"/>
      <c r="D36" s="116"/>
      <c r="E36" s="116"/>
      <c r="F36" s="116"/>
      <c r="G36" s="116"/>
      <c r="H36" s="116"/>
      <c r="I36" s="116"/>
      <c r="J36" s="116"/>
    </row>
    <row r="37" spans="1:10" ht="24.95" customHeight="1">
      <c r="A37" s="116"/>
      <c r="B37" s="116"/>
      <c r="C37" s="116"/>
      <c r="D37" s="116"/>
      <c r="E37" s="116"/>
      <c r="F37" s="116"/>
      <c r="G37" s="116"/>
      <c r="H37" s="116"/>
      <c r="I37" s="116"/>
      <c r="J37" s="116"/>
    </row>
    <row r="38" spans="1:10" ht="24.95" customHeight="1">
      <c r="A38" s="116"/>
      <c r="B38" s="116"/>
      <c r="C38" s="116"/>
      <c r="D38" s="116"/>
      <c r="E38" s="116"/>
      <c r="F38" s="116"/>
      <c r="G38" s="116"/>
      <c r="H38" s="116"/>
      <c r="I38" s="116"/>
      <c r="J38" s="116"/>
    </row>
    <row r="39" spans="1:10" ht="24.95" customHeight="1">
      <c r="A39" s="116"/>
      <c r="B39" s="116"/>
      <c r="C39" s="116"/>
      <c r="D39" s="116"/>
      <c r="E39" s="116"/>
      <c r="F39" s="116"/>
      <c r="G39" s="116"/>
      <c r="H39" s="116"/>
      <c r="I39" s="116"/>
      <c r="J39" s="116"/>
    </row>
    <row r="40" spans="1:10" ht="24.95" customHeight="1">
      <c r="A40" s="116"/>
      <c r="B40" s="116"/>
      <c r="C40" s="138"/>
      <c r="D40" s="116"/>
      <c r="E40" s="116"/>
      <c r="F40" s="116"/>
      <c r="G40" s="116"/>
      <c r="H40" s="116"/>
      <c r="I40" s="116"/>
      <c r="J40" s="116"/>
    </row>
    <row r="41" spans="1:10" ht="24.95" customHeight="1">
      <c r="A41" s="116"/>
      <c r="B41" s="116"/>
      <c r="C41" s="138"/>
      <c r="D41" s="116"/>
      <c r="E41" s="116"/>
      <c r="F41" s="116"/>
      <c r="G41" s="116"/>
      <c r="H41" s="116"/>
      <c r="I41" s="116"/>
      <c r="J41" s="116"/>
    </row>
    <row r="42" spans="1:10" ht="24.95" customHeight="1">
      <c r="A42" s="116"/>
      <c r="B42" s="116"/>
      <c r="C42" s="116"/>
      <c r="D42" s="116"/>
      <c r="E42" s="116"/>
      <c r="F42" s="116"/>
      <c r="G42" s="116"/>
      <c r="H42" s="116"/>
      <c r="I42" s="116"/>
      <c r="J42" s="116"/>
    </row>
    <row r="43" spans="1:10" ht="24.95" customHeight="1">
      <c r="A43" s="116"/>
      <c r="B43" s="116"/>
      <c r="C43" s="116"/>
      <c r="D43" s="116"/>
      <c r="E43" s="116"/>
      <c r="F43" s="116"/>
      <c r="G43" s="116"/>
      <c r="H43" s="116"/>
      <c r="I43" s="116"/>
      <c r="J43" s="116"/>
    </row>
    <row r="44" spans="1:10" ht="24.95" customHeight="1">
      <c r="A44" s="116"/>
      <c r="B44" s="116"/>
      <c r="C44" s="149"/>
      <c r="D44" s="116"/>
      <c r="E44" s="116"/>
      <c r="F44" s="116"/>
      <c r="G44" s="116"/>
      <c r="H44" s="116"/>
      <c r="I44" s="116"/>
      <c r="J44" s="116"/>
    </row>
    <row r="45" spans="1:10" ht="24.95" customHeight="1">
      <c r="A45" s="116"/>
      <c r="B45" s="116"/>
      <c r="C45" s="116"/>
      <c r="D45" s="116"/>
      <c r="E45" s="116"/>
      <c r="F45" s="116"/>
      <c r="G45" s="116"/>
      <c r="H45" s="116"/>
      <c r="I45" s="116"/>
      <c r="J45" s="116"/>
    </row>
    <row r="46" spans="1:10" ht="24.95" customHeight="1">
      <c r="A46" s="116"/>
      <c r="B46" s="116"/>
      <c r="C46" s="116"/>
      <c r="D46" s="116"/>
      <c r="E46" s="116"/>
      <c r="F46" s="116"/>
      <c r="G46" s="116"/>
      <c r="H46" s="116"/>
      <c r="I46" s="116"/>
      <c r="J46" s="116"/>
    </row>
    <row r="47" spans="1:10" ht="24.95" customHeight="1">
      <c r="A47" s="116"/>
      <c r="B47" s="116"/>
      <c r="C47" s="116"/>
      <c r="D47" s="116"/>
      <c r="E47" s="116"/>
      <c r="F47" s="116"/>
      <c r="G47" s="116"/>
      <c r="H47" s="116"/>
      <c r="I47" s="116"/>
      <c r="J47" s="116"/>
    </row>
    <row r="48" spans="1:10" ht="24.95" customHeight="1">
      <c r="A48" s="116"/>
      <c r="B48" s="116"/>
      <c r="C48" s="116"/>
      <c r="D48" s="116"/>
      <c r="E48" s="116"/>
      <c r="F48" s="116"/>
      <c r="G48" s="116"/>
      <c r="H48" s="116"/>
      <c r="I48" s="116"/>
      <c r="J48" s="116"/>
    </row>
    <row r="49" spans="1:10" ht="24.95" customHeight="1">
      <c r="A49" s="116"/>
      <c r="B49" s="116"/>
      <c r="C49" s="116"/>
      <c r="D49" s="118"/>
      <c r="E49" s="116"/>
      <c r="F49" s="116"/>
      <c r="G49" s="116"/>
      <c r="H49" s="116"/>
      <c r="I49" s="116"/>
      <c r="J49" s="116"/>
    </row>
    <row r="50" spans="1:10" ht="24.95" customHeight="1">
      <c r="A50" s="116"/>
      <c r="B50" s="116"/>
      <c r="C50" s="116"/>
      <c r="D50" s="118"/>
      <c r="E50" s="116"/>
      <c r="F50" s="116"/>
      <c r="G50" s="116"/>
      <c r="H50" s="116"/>
      <c r="I50" s="116"/>
      <c r="J50" s="116"/>
    </row>
    <row r="51" spans="1:10" ht="24.95" customHeight="1">
      <c r="A51" s="116"/>
      <c r="B51" s="116"/>
      <c r="C51" s="116"/>
      <c r="D51" s="118"/>
      <c r="E51" s="116"/>
      <c r="F51" s="116"/>
      <c r="G51" s="116"/>
      <c r="H51" s="116"/>
      <c r="I51" s="116"/>
      <c r="J51" s="116"/>
    </row>
    <row r="52" spans="1:10" ht="24.95" customHeight="1">
      <c r="A52" s="116"/>
      <c r="B52" s="116"/>
      <c r="C52" s="116"/>
      <c r="D52" s="118"/>
      <c r="E52" s="116"/>
      <c r="F52" s="116"/>
      <c r="G52" s="116"/>
      <c r="H52" s="116"/>
      <c r="I52" s="116"/>
      <c r="J52" s="116"/>
    </row>
    <row r="53" spans="1:10" ht="24.95" customHeight="1">
      <c r="A53" s="116"/>
      <c r="B53" s="116"/>
      <c r="C53" s="116"/>
      <c r="D53" s="118"/>
      <c r="E53" s="116"/>
      <c r="F53" s="116"/>
      <c r="G53" s="116"/>
      <c r="H53" s="116"/>
      <c r="I53" s="116"/>
      <c r="J53" s="116"/>
    </row>
    <row r="54" spans="1:10" ht="24.95" customHeight="1">
      <c r="A54" s="116"/>
      <c r="B54" s="116"/>
      <c r="C54" s="116"/>
      <c r="D54" s="116"/>
      <c r="E54" s="116"/>
      <c r="F54" s="116"/>
      <c r="G54" s="116"/>
      <c r="H54" s="116"/>
      <c r="I54" s="116"/>
      <c r="J54" s="116"/>
    </row>
    <row r="55" spans="1:10" ht="24.95" customHeight="1">
      <c r="A55" s="116"/>
      <c r="B55" s="116"/>
      <c r="C55" s="141"/>
      <c r="D55" s="141"/>
      <c r="E55" s="141"/>
      <c r="F55" s="141"/>
      <c r="G55" s="141"/>
      <c r="H55" s="141"/>
      <c r="I55" s="141"/>
      <c r="J55" s="116"/>
    </row>
    <row r="56" spans="1:10" ht="24.95" customHeight="1">
      <c r="A56" s="116"/>
      <c r="B56" s="116"/>
      <c r="C56" s="116"/>
      <c r="D56" s="116"/>
      <c r="E56" s="116"/>
      <c r="F56" s="116"/>
      <c r="G56" s="116"/>
      <c r="H56" s="116"/>
      <c r="I56" s="116"/>
      <c r="J56" s="116"/>
    </row>
    <row r="57" spans="1:10" ht="24.95" customHeight="1">
      <c r="A57" s="116"/>
      <c r="B57" s="116"/>
      <c r="C57" s="116"/>
      <c r="D57" s="116"/>
      <c r="E57" s="116"/>
      <c r="F57" s="116"/>
      <c r="G57" s="116"/>
      <c r="H57" s="116"/>
      <c r="I57" s="116"/>
      <c r="J57" s="116"/>
    </row>
    <row r="58" spans="1:10" ht="24.95" customHeight="1">
      <c r="A58" s="116"/>
      <c r="B58" s="116"/>
      <c r="C58" s="116"/>
      <c r="D58" s="116"/>
      <c r="E58" s="116"/>
      <c r="F58" s="116"/>
      <c r="G58" s="116"/>
      <c r="H58" s="116"/>
      <c r="I58" s="116"/>
      <c r="J58" s="116"/>
    </row>
    <row r="59" spans="1:10" ht="24.95" customHeight="1">
      <c r="A59" s="116"/>
      <c r="B59" s="116"/>
      <c r="C59" s="116"/>
      <c r="D59" s="116"/>
      <c r="E59" s="116"/>
      <c r="F59" s="116"/>
      <c r="G59" s="116"/>
      <c r="H59" s="116"/>
      <c r="I59" s="116"/>
      <c r="J59" s="116"/>
    </row>
    <row r="60" spans="1:10" ht="24.95" customHeight="1">
      <c r="A60" s="116"/>
      <c r="B60" s="116"/>
      <c r="C60" s="116"/>
      <c r="D60" s="116"/>
      <c r="E60" s="116"/>
      <c r="F60" s="116"/>
      <c r="G60" s="116"/>
      <c r="H60" s="116"/>
      <c r="I60" s="116"/>
      <c r="J60" s="116"/>
    </row>
    <row r="61" spans="1:10" ht="24.95" customHeight="1">
      <c r="A61" s="116"/>
      <c r="B61" s="116"/>
      <c r="C61" s="116"/>
      <c r="D61" s="116"/>
      <c r="E61" s="116"/>
      <c r="F61" s="116"/>
      <c r="G61" s="116"/>
      <c r="H61" s="116"/>
      <c r="I61" s="116"/>
      <c r="J61" s="116"/>
    </row>
    <row r="62" spans="1:10" ht="24.95" customHeight="1">
      <c r="A62" s="116"/>
      <c r="B62" s="116"/>
      <c r="C62" s="138"/>
      <c r="D62" s="116"/>
      <c r="E62" s="116"/>
      <c r="F62" s="116"/>
      <c r="G62" s="116"/>
      <c r="H62" s="116"/>
      <c r="I62" s="116"/>
      <c r="J62" s="116"/>
    </row>
    <row r="63" spans="1:10" ht="24.95" customHeight="1">
      <c r="A63" s="116"/>
      <c r="B63" s="116"/>
      <c r="C63" s="138"/>
      <c r="D63" s="116"/>
      <c r="E63" s="116"/>
      <c r="F63" s="116"/>
      <c r="G63" s="116"/>
      <c r="H63" s="116"/>
      <c r="I63" s="116"/>
      <c r="J63" s="116"/>
    </row>
    <row r="64" spans="1:10" ht="24.95" customHeight="1"/>
  </sheetData>
  <mergeCells count="2">
    <mergeCell ref="B1:G1"/>
    <mergeCell ref="C7:C8"/>
  </mergeCells>
  <phoneticPr fontId="34"/>
  <printOptions horizontalCentered="1"/>
  <pageMargins left="0.39370078740157483" right="0.39370078740157483" top="0.74803149606299213" bottom="0.74803149606299213" header="0.31496062992125984" footer="0.31496062992125984"/>
  <pageSetup paperSize="9" scale="9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70"/>
  <sheetViews>
    <sheetView topLeftCell="A3" zoomScaleNormal="100" workbookViewId="0">
      <selection sqref="A1:H1"/>
    </sheetView>
  </sheetViews>
  <sheetFormatPr defaultColWidth="9" defaultRowHeight="14.25"/>
  <cols>
    <col min="1" max="1" width="5.125" style="24" customWidth="1"/>
    <col min="2" max="2" width="15.625" style="24" customWidth="1"/>
    <col min="3" max="3" width="25.625" style="24" customWidth="1"/>
    <col min="4" max="16384" width="9" style="24"/>
  </cols>
  <sheetData>
    <row r="1" spans="1:8" ht="30" customHeight="1">
      <c r="A1" s="238" t="str">
        <f>入力用!A8</f>
        <v>第27回ミックスダブルス</v>
      </c>
      <c r="B1" s="238"/>
      <c r="C1" s="238"/>
      <c r="D1" s="238"/>
      <c r="E1" s="238"/>
      <c r="F1" s="238"/>
      <c r="G1" s="238"/>
      <c r="H1" s="238"/>
    </row>
    <row r="2" spans="1:8" ht="9.9499999999999993" customHeight="1">
      <c r="A2" s="25"/>
      <c r="B2" s="25"/>
      <c r="C2" s="25"/>
      <c r="D2" s="25"/>
      <c r="E2" s="25"/>
      <c r="F2" s="25"/>
      <c r="G2" s="25"/>
      <c r="H2" s="25"/>
    </row>
    <row r="3" spans="1:8" ht="20.100000000000001" customHeight="1">
      <c r="A3" s="119" t="s">
        <v>17</v>
      </c>
      <c r="B3" s="27" t="s">
        <v>18</v>
      </c>
      <c r="C3" s="197">
        <f>VLOOKUP($A$1,入力用!$A$2:$C$13,2,0)</f>
        <v>46404</v>
      </c>
      <c r="D3" s="24" t="s">
        <v>19</v>
      </c>
    </row>
    <row r="4" spans="1:8" ht="9.9499999999999993" customHeight="1">
      <c r="A4" s="29"/>
      <c r="B4" s="29"/>
      <c r="C4" s="29"/>
      <c r="D4" s="29"/>
      <c r="E4" s="29"/>
      <c r="F4" s="29"/>
      <c r="G4" s="29"/>
      <c r="H4" s="29"/>
    </row>
    <row r="5" spans="1:8" ht="20.100000000000001" customHeight="1">
      <c r="A5" s="119" t="s">
        <v>21</v>
      </c>
      <c r="B5" s="27" t="s">
        <v>0</v>
      </c>
      <c r="C5" s="30" t="str">
        <f>VLOOKUP($A$1,入力用!$A$2:$C$13,3,0)</f>
        <v>池田市総合スポーツセンター</v>
      </c>
    </row>
    <row r="6" spans="1:8" ht="20.100000000000001" customHeight="1">
      <c r="C6" s="28" t="str">
        <f>VLOOKUP(C5,入力用!$A$17:$C$21,2,0)</f>
        <v>〒563－0038　池田市荘園２丁目７－３０　（駐車場は有料です）</v>
      </c>
    </row>
    <row r="7" spans="1:8" ht="20.100000000000001" customHeight="1">
      <c r="D7" s="28" t="str">
        <f>VLOOKUP(C5,入力用!$A$17:$C$21,3,0)</f>
        <v>℡　072－761－5137</v>
      </c>
    </row>
    <row r="8" spans="1:8" ht="20.100000000000001" customHeight="1">
      <c r="C8" s="30" t="str">
        <f>VLOOKUP($C$5,入力用!A:E,4,0)</f>
        <v>＊体育館は８時半まで開場しません。</v>
      </c>
    </row>
    <row r="9" spans="1:8" ht="20.100000000000001" customHeight="1">
      <c r="C9" s="30" t="str">
        <f>VLOOKUP($C$5,入力用!A:E,5,0)</f>
        <v>近隣から苦情がありますので早くから並ばないでください。</v>
      </c>
    </row>
    <row r="10" spans="1:8" ht="9.9499999999999993" customHeight="1">
      <c r="A10" s="29"/>
      <c r="B10" s="29"/>
      <c r="C10" s="29"/>
      <c r="D10" s="29"/>
      <c r="E10" s="29"/>
      <c r="F10" s="29"/>
      <c r="G10" s="29"/>
      <c r="H10" s="29"/>
    </row>
    <row r="11" spans="1:8" ht="20.100000000000001" customHeight="1">
      <c r="A11" s="119" t="s">
        <v>22</v>
      </c>
      <c r="B11" s="27" t="s">
        <v>23</v>
      </c>
      <c r="C11" s="30" t="s">
        <v>112</v>
      </c>
    </row>
    <row r="12" spans="1:8" ht="9.9499999999999993" customHeight="1">
      <c r="A12" s="29"/>
      <c r="B12" s="29"/>
      <c r="C12" s="29"/>
      <c r="D12" s="29"/>
      <c r="E12" s="29"/>
      <c r="F12" s="29"/>
      <c r="G12" s="29"/>
      <c r="H12" s="29"/>
    </row>
    <row r="13" spans="1:8" ht="20.100000000000001" customHeight="1">
      <c r="A13" s="119" t="s">
        <v>25</v>
      </c>
      <c r="B13" s="27" t="s">
        <v>1</v>
      </c>
      <c r="C13" s="30" t="str">
        <f>VLOOKUP($A$1,入力用!$A$2:$D$13,4,0)</f>
        <v>ミックスダブルスによる団体戦</v>
      </c>
    </row>
    <row r="14" spans="1:8" ht="9.9499999999999993" customHeight="1">
      <c r="A14" s="29"/>
      <c r="B14" s="29"/>
      <c r="C14" s="29"/>
      <c r="D14" s="29"/>
      <c r="E14" s="29"/>
      <c r="F14" s="29"/>
      <c r="G14" s="29"/>
      <c r="H14" s="29"/>
    </row>
    <row r="15" spans="1:8" ht="20.100000000000001" customHeight="1">
      <c r="A15" s="119" t="s">
        <v>26</v>
      </c>
      <c r="B15" s="27" t="s">
        <v>27</v>
      </c>
      <c r="C15" s="31" t="s">
        <v>113</v>
      </c>
    </row>
    <row r="16" spans="1:8" ht="20.100000000000001" customHeight="1">
      <c r="A16" s="26"/>
      <c r="B16" s="27"/>
      <c r="C16" s="31" t="s">
        <v>114</v>
      </c>
    </row>
    <row r="17" spans="1:8" ht="20.100000000000001" customHeight="1">
      <c r="A17" s="26"/>
      <c r="B17" s="27"/>
      <c r="C17" s="31" t="s">
        <v>115</v>
      </c>
    </row>
    <row r="18" spans="1:8" ht="20.100000000000001" customHeight="1">
      <c r="A18" s="26"/>
      <c r="B18" s="27"/>
      <c r="C18" s="31" t="s">
        <v>116</v>
      </c>
    </row>
    <row r="19" spans="1:8" ht="20.100000000000001" customHeight="1">
      <c r="A19" s="26"/>
      <c r="B19" s="27"/>
      <c r="C19" s="31" t="s">
        <v>117</v>
      </c>
    </row>
    <row r="20" spans="1:8" ht="20.100000000000001" customHeight="1">
      <c r="A20" s="26"/>
      <c r="B20" s="27"/>
      <c r="C20" s="31" t="s">
        <v>118</v>
      </c>
    </row>
    <row r="21" spans="1:8" ht="20.100000000000001" customHeight="1">
      <c r="A21" s="26"/>
      <c r="B21" s="27"/>
      <c r="C21" s="31" t="s">
        <v>119</v>
      </c>
    </row>
    <row r="22" spans="1:8" ht="9.9499999999999993" customHeight="1">
      <c r="A22" s="29"/>
      <c r="B22" s="29"/>
      <c r="C22" s="29"/>
      <c r="D22" s="29"/>
      <c r="E22" s="29"/>
      <c r="F22" s="29"/>
      <c r="G22" s="29"/>
      <c r="H22" s="29"/>
    </row>
    <row r="23" spans="1:8" ht="20.100000000000001" customHeight="1">
      <c r="A23" s="119" t="s">
        <v>29</v>
      </c>
      <c r="B23" s="27" t="s">
        <v>30</v>
      </c>
      <c r="C23" s="31" t="s">
        <v>120</v>
      </c>
    </row>
    <row r="24" spans="1:8" ht="9.9499999999999993" customHeight="1">
      <c r="A24" s="29"/>
      <c r="B24" s="29"/>
      <c r="C24" s="29"/>
      <c r="D24" s="29"/>
      <c r="E24" s="29"/>
      <c r="F24" s="29"/>
      <c r="G24" s="29"/>
      <c r="H24" s="29"/>
    </row>
    <row r="25" spans="1:8" s="127" customFormat="1" ht="20.100000000000001" customHeight="1">
      <c r="A25" s="129" t="s">
        <v>31</v>
      </c>
      <c r="B25" s="130" t="s">
        <v>32</v>
      </c>
      <c r="C25" s="133" t="s">
        <v>215</v>
      </c>
    </row>
    <row r="26" spans="1:8" s="127" customFormat="1" ht="20.100000000000001" customHeight="1">
      <c r="C26" s="131" t="s">
        <v>282</v>
      </c>
    </row>
    <row r="27" spans="1:8" s="127" customFormat="1" ht="20.100000000000001" customHeight="1">
      <c r="C27" s="131" t="s">
        <v>242</v>
      </c>
    </row>
    <row r="28" spans="1:8" ht="9.9499999999999993" customHeight="1">
      <c r="A28" s="29"/>
      <c r="B28" s="29"/>
      <c r="C28" s="29"/>
      <c r="D28" s="29"/>
      <c r="E28" s="29"/>
      <c r="F28" s="29"/>
      <c r="G28" s="29"/>
      <c r="H28" s="29"/>
    </row>
    <row r="29" spans="1:8" ht="20.100000000000001" customHeight="1">
      <c r="A29" s="119" t="s">
        <v>33</v>
      </c>
      <c r="B29" s="27" t="s">
        <v>4</v>
      </c>
      <c r="C29" s="252">
        <f>VLOOKUP($A$1,入力用!$A$2:$E$13,5,0)</f>
        <v>46389</v>
      </c>
      <c r="D29" s="252"/>
    </row>
    <row r="30" spans="1:8" ht="9.9499999999999993" customHeight="1">
      <c r="A30" s="29"/>
      <c r="B30" s="29"/>
      <c r="C30" s="29"/>
      <c r="D30" s="29"/>
      <c r="E30" s="29"/>
      <c r="F30" s="29"/>
      <c r="G30" s="29"/>
      <c r="H30" s="29"/>
    </row>
    <row r="31" spans="1:8" ht="20.100000000000001" customHeight="1">
      <c r="A31" s="119" t="s">
        <v>34</v>
      </c>
      <c r="B31" s="27" t="s">
        <v>15</v>
      </c>
      <c r="C31" s="133" t="str">
        <f>VLOOKUP($B$31,入力用!A:D,2,0)</f>
        <v>〒５６３－００３１  池田市天神１丁目１０－２６－Ｃ号</v>
      </c>
    </row>
    <row r="32" spans="1:8" ht="20.100000000000001" customHeight="1">
      <c r="C32" s="135" t="str">
        <f>VLOOKUP($B$31,入力用!A:D,3,0)</f>
        <v>井尻　アツ子方　池田市卓球協会宛て</v>
      </c>
    </row>
    <row r="33" spans="1:8" ht="9.9499999999999993" customHeight="1">
      <c r="C33" s="32"/>
    </row>
    <row r="34" spans="1:8" ht="20.100000000000001" customHeight="1">
      <c r="C34" s="33" t="s">
        <v>35</v>
      </c>
    </row>
    <row r="35" spans="1:8" ht="20.100000000000001" customHeight="1">
      <c r="C35" s="33" t="s">
        <v>36</v>
      </c>
    </row>
    <row r="36" spans="1:8" ht="9.9499999999999993" customHeight="1">
      <c r="A36" s="29"/>
      <c r="B36" s="29"/>
      <c r="C36" s="29"/>
      <c r="D36" s="29"/>
      <c r="E36" s="29"/>
      <c r="F36" s="29"/>
      <c r="G36" s="29"/>
      <c r="H36" s="29"/>
    </row>
    <row r="37" spans="1:8" ht="20.100000000000001" customHeight="1">
      <c r="A37" s="119" t="s">
        <v>37</v>
      </c>
      <c r="B37" s="27" t="s">
        <v>38</v>
      </c>
      <c r="C37" s="31" t="s">
        <v>39</v>
      </c>
    </row>
    <row r="38" spans="1:8" ht="9.9499999999999993" customHeight="1">
      <c r="A38" s="29"/>
      <c r="B38" s="29"/>
      <c r="C38" s="29"/>
      <c r="D38" s="29"/>
      <c r="E38" s="29"/>
      <c r="F38" s="29"/>
      <c r="G38" s="29"/>
      <c r="H38" s="29"/>
    </row>
    <row r="39" spans="1:8" ht="20.100000000000001" customHeight="1">
      <c r="A39" s="119" t="s">
        <v>40</v>
      </c>
      <c r="B39" s="27" t="s">
        <v>41</v>
      </c>
      <c r="C39" s="31" t="s">
        <v>181</v>
      </c>
    </row>
    <row r="40" spans="1:8" ht="20.100000000000001" customHeight="1">
      <c r="C40" s="31" t="s">
        <v>42</v>
      </c>
    </row>
    <row r="41" spans="1:8" ht="20.100000000000001" customHeight="1">
      <c r="C41" s="28" t="s">
        <v>43</v>
      </c>
    </row>
    <row r="42" spans="1:8" ht="20.100000000000001" customHeight="1">
      <c r="C42" s="31" t="s">
        <v>164</v>
      </c>
    </row>
    <row r="43" spans="1:8" ht="20.100000000000001" customHeight="1">
      <c r="C43" s="31" t="s">
        <v>44</v>
      </c>
    </row>
    <row r="44" spans="1:8" ht="20.100000000000001" customHeight="1">
      <c r="C44" s="31" t="s">
        <v>121</v>
      </c>
    </row>
    <row r="45" spans="1:8" ht="20.100000000000001" customHeight="1">
      <c r="C45" s="31" t="s">
        <v>122</v>
      </c>
    </row>
    <row r="46" spans="1:8" ht="9.9499999999999993" customHeight="1">
      <c r="C46" s="31"/>
    </row>
    <row r="47" spans="1:8" ht="20.100000000000001" customHeight="1">
      <c r="B47" s="31" t="str">
        <f>入力用!A23</f>
        <v>＊駐車場に余裕がありませんので、できるだけ電車・バス等をご利用ください。</v>
      </c>
    </row>
    <row r="48" spans="1:8" ht="20.100000000000001" customHeight="1">
      <c r="B48" s="31" t="str">
        <f>入力用!A24</f>
        <v>＊情勢によっては中止、内容の変更をいたします。</v>
      </c>
    </row>
    <row r="49" spans="2:2" ht="20.100000000000001" customHeight="1">
      <c r="B49" s="31" t="str">
        <f>入力用!A25</f>
        <v>＊お願い：靴箱を利用せず、シューズ袋等に入れて、各自保管してください。</v>
      </c>
    </row>
    <row r="50" spans="2:2" ht="20.100000000000001" customHeight="1"/>
    <row r="51" spans="2:2" ht="20.100000000000001" customHeight="1"/>
    <row r="52" spans="2:2" ht="20.100000000000001" customHeight="1"/>
    <row r="53" spans="2:2" ht="20.100000000000001" customHeight="1"/>
    <row r="54" spans="2:2" ht="20.100000000000001" customHeight="1"/>
    <row r="55" spans="2:2" ht="20.100000000000001" customHeight="1"/>
    <row r="56" spans="2:2" ht="20.100000000000001" customHeight="1"/>
    <row r="57" spans="2:2" ht="20.100000000000001" customHeight="1"/>
    <row r="58" spans="2:2" ht="20.100000000000001" customHeight="1"/>
    <row r="59" spans="2:2" ht="20.100000000000001" customHeight="1"/>
    <row r="60" spans="2:2" ht="20.100000000000001" customHeight="1"/>
    <row r="61" spans="2:2" ht="20.100000000000001" customHeight="1"/>
    <row r="62" spans="2:2" ht="20.100000000000001" customHeight="1"/>
    <row r="63" spans="2:2" ht="20.100000000000001" customHeight="1"/>
    <row r="64" spans="2:2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</sheetData>
  <mergeCells count="2">
    <mergeCell ref="A1:H1"/>
    <mergeCell ref="C29:D29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4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72"/>
  <sheetViews>
    <sheetView zoomScaleNormal="100" workbookViewId="0">
      <selection sqref="A1:H1"/>
    </sheetView>
  </sheetViews>
  <sheetFormatPr defaultColWidth="9" defaultRowHeight="13.5"/>
  <cols>
    <col min="1" max="1" width="1.5" style="36" customWidth="1"/>
    <col min="2" max="2" width="4.75" style="36" customWidth="1"/>
    <col min="3" max="3" width="20.75" style="36" customWidth="1"/>
    <col min="4" max="4" width="4.75" style="36" customWidth="1"/>
    <col min="5" max="5" width="20.75" style="36" customWidth="1"/>
    <col min="6" max="6" width="4.75" style="36" customWidth="1"/>
    <col min="7" max="7" width="20.75" style="36" customWidth="1"/>
    <col min="8" max="16384" width="9" style="36"/>
  </cols>
  <sheetData>
    <row r="1" spans="1:8" s="34" customFormat="1" ht="45" customHeight="1">
      <c r="A1" s="35"/>
      <c r="B1" s="232" t="str">
        <f>入力用!A8</f>
        <v>第27回ミックスダブルス</v>
      </c>
      <c r="C1" s="232"/>
      <c r="D1" s="232"/>
      <c r="E1" s="232"/>
      <c r="F1" s="232"/>
      <c r="G1" s="232"/>
      <c r="H1" s="35"/>
    </row>
    <row r="2" spans="1:8" s="35" customFormat="1" ht="24.95" customHeight="1"/>
    <row r="3" spans="1:8" s="35" customFormat="1" ht="24.95" customHeight="1">
      <c r="B3" s="35" t="s">
        <v>243</v>
      </c>
    </row>
    <row r="4" spans="1:8" s="35" customFormat="1" ht="24.95" customHeight="1">
      <c r="B4" s="35" t="s">
        <v>98</v>
      </c>
    </row>
    <row r="5" spans="1:8" s="35" customFormat="1" ht="24.95" customHeight="1">
      <c r="B5" s="35" t="s">
        <v>99</v>
      </c>
    </row>
    <row r="6" spans="1:8" s="35" customFormat="1" ht="45" customHeight="1">
      <c r="C6" s="34" t="s">
        <v>46</v>
      </c>
      <c r="D6" s="37" t="s">
        <v>47</v>
      </c>
      <c r="E6" s="37"/>
      <c r="F6" s="37"/>
      <c r="G6" s="37"/>
    </row>
    <row r="7" spans="1:8" s="35" customFormat="1" ht="45" customHeight="1">
      <c r="C7" s="35" t="s">
        <v>48</v>
      </c>
      <c r="D7" s="260" t="s">
        <v>123</v>
      </c>
      <c r="E7" s="261"/>
      <c r="F7" s="37"/>
      <c r="G7" s="37"/>
    </row>
    <row r="8" spans="1:8" s="35" customFormat="1" ht="45" customHeight="1">
      <c r="D8" s="262" t="s">
        <v>124</v>
      </c>
      <c r="E8" s="263"/>
      <c r="F8" s="38"/>
      <c r="G8" s="37"/>
    </row>
    <row r="9" spans="1:8" s="35" customFormat="1" ht="45" customHeight="1">
      <c r="D9" s="38" t="s">
        <v>52</v>
      </c>
      <c r="E9" s="38"/>
      <c r="F9" s="38"/>
      <c r="G9" s="38"/>
    </row>
    <row r="10" spans="1:8" s="35" customFormat="1" ht="24.95" customHeight="1">
      <c r="D10" s="39"/>
    </row>
    <row r="11" spans="1:8" s="35" customFormat="1" ht="42.75" customHeight="1">
      <c r="B11" s="40" t="s">
        <v>53</v>
      </c>
      <c r="C11" s="41" t="s">
        <v>54</v>
      </c>
      <c r="D11" s="42"/>
      <c r="E11" s="41" t="s">
        <v>55</v>
      </c>
      <c r="F11" s="42"/>
      <c r="G11" s="41" t="s">
        <v>56</v>
      </c>
    </row>
    <row r="12" spans="1:8" s="35" customFormat="1" ht="45" customHeight="1">
      <c r="B12" s="43" t="s">
        <v>125</v>
      </c>
      <c r="C12" s="40"/>
      <c r="D12" s="43" t="s">
        <v>125</v>
      </c>
      <c r="E12" s="40"/>
      <c r="F12" s="43" t="s">
        <v>125</v>
      </c>
      <c r="G12" s="40"/>
    </row>
    <row r="13" spans="1:8" s="35" customFormat="1" ht="45" customHeight="1">
      <c r="B13" s="43" t="s">
        <v>126</v>
      </c>
      <c r="C13" s="40"/>
      <c r="D13" s="43" t="s">
        <v>126</v>
      </c>
      <c r="E13" s="40"/>
      <c r="F13" s="43" t="s">
        <v>126</v>
      </c>
      <c r="G13" s="40"/>
    </row>
    <row r="14" spans="1:8" s="35" customFormat="1" ht="45" customHeight="1">
      <c r="B14" s="41" t="s">
        <v>127</v>
      </c>
      <c r="C14" s="40"/>
      <c r="D14" s="41" t="s">
        <v>127</v>
      </c>
      <c r="E14" s="40"/>
      <c r="F14" s="41" t="s">
        <v>127</v>
      </c>
      <c r="G14" s="40"/>
    </row>
    <row r="15" spans="1:8" s="35" customFormat="1" ht="45" customHeight="1">
      <c r="B15" s="41" t="s">
        <v>128</v>
      </c>
      <c r="C15" s="40"/>
      <c r="D15" s="41" t="s">
        <v>128</v>
      </c>
      <c r="E15" s="40"/>
      <c r="F15" s="41" t="s">
        <v>128</v>
      </c>
      <c r="G15" s="40"/>
    </row>
    <row r="16" spans="1:8" s="35" customFormat="1" ht="26.25" customHeight="1"/>
    <row r="17" spans="1:8" s="35" customFormat="1" ht="42.75" customHeight="1">
      <c r="B17" s="40" t="s">
        <v>53</v>
      </c>
      <c r="C17" s="41" t="s">
        <v>129</v>
      </c>
      <c r="D17" s="42"/>
      <c r="E17" s="41" t="s">
        <v>130</v>
      </c>
      <c r="F17" s="42"/>
      <c r="G17" s="41" t="s">
        <v>131</v>
      </c>
    </row>
    <row r="18" spans="1:8" s="35" customFormat="1" ht="45" customHeight="1">
      <c r="B18" s="43" t="s">
        <v>125</v>
      </c>
      <c r="C18" s="40"/>
      <c r="D18" s="43" t="s">
        <v>125</v>
      </c>
      <c r="E18" s="40"/>
      <c r="F18" s="43" t="s">
        <v>125</v>
      </c>
      <c r="G18" s="40"/>
    </row>
    <row r="19" spans="1:8" s="35" customFormat="1" ht="45" customHeight="1">
      <c r="B19" s="43" t="s">
        <v>126</v>
      </c>
      <c r="C19" s="40"/>
      <c r="D19" s="43" t="s">
        <v>126</v>
      </c>
      <c r="E19" s="40"/>
      <c r="F19" s="43" t="s">
        <v>126</v>
      </c>
      <c r="G19" s="40"/>
    </row>
    <row r="20" spans="1:8" s="35" customFormat="1" ht="45" customHeight="1">
      <c r="B20" s="41" t="s">
        <v>127</v>
      </c>
      <c r="C20" s="40"/>
      <c r="D20" s="41" t="s">
        <v>127</v>
      </c>
      <c r="E20" s="40"/>
      <c r="F20" s="41" t="s">
        <v>127</v>
      </c>
      <c r="G20" s="40"/>
    </row>
    <row r="21" spans="1:8" s="35" customFormat="1" ht="45" customHeight="1">
      <c r="B21" s="41" t="s">
        <v>128</v>
      </c>
      <c r="C21" s="40"/>
      <c r="D21" s="41" t="s">
        <v>128</v>
      </c>
      <c r="E21" s="40"/>
      <c r="F21" s="41" t="s">
        <v>128</v>
      </c>
      <c r="G21" s="40"/>
    </row>
    <row r="22" spans="1:8" ht="15.75" customHeight="1">
      <c r="A22" s="35"/>
      <c r="B22" s="35"/>
      <c r="C22" s="35"/>
      <c r="D22" s="35"/>
      <c r="E22" s="35"/>
      <c r="F22" s="35"/>
      <c r="G22" s="35"/>
      <c r="H22" s="35"/>
    </row>
    <row r="23" spans="1:8" ht="24.95" customHeight="1">
      <c r="A23" s="35"/>
      <c r="B23" s="44" t="s">
        <v>293</v>
      </c>
      <c r="C23" s="35"/>
      <c r="D23" s="35"/>
      <c r="E23" s="35"/>
      <c r="F23" s="35"/>
      <c r="G23" s="35"/>
      <c r="H23" s="35"/>
    </row>
    <row r="24" spans="1:8" ht="24.95" customHeight="1">
      <c r="A24" s="35"/>
      <c r="B24" s="35"/>
      <c r="C24" s="35"/>
      <c r="D24" s="35"/>
      <c r="E24" s="35"/>
      <c r="F24" s="35"/>
      <c r="G24" s="35"/>
      <c r="H24" s="35"/>
    </row>
    <row r="25" spans="1:8" ht="24.95" customHeight="1">
      <c r="A25" s="35"/>
      <c r="B25" s="35"/>
      <c r="C25" s="44"/>
      <c r="D25" s="35"/>
      <c r="E25" s="35"/>
      <c r="F25" s="35"/>
      <c r="G25" s="35"/>
      <c r="H25" s="35"/>
    </row>
    <row r="26" spans="1:8" ht="24.95" customHeight="1">
      <c r="A26" s="35"/>
      <c r="B26" s="35"/>
      <c r="C26" s="44"/>
      <c r="D26" s="35"/>
      <c r="E26" s="35"/>
      <c r="F26" s="35"/>
      <c r="G26" s="35"/>
      <c r="H26" s="35"/>
    </row>
    <row r="27" spans="1:8" ht="24.95" customHeight="1">
      <c r="A27" s="35"/>
      <c r="B27" s="35"/>
      <c r="C27" s="35"/>
      <c r="D27" s="35"/>
      <c r="E27" s="35"/>
      <c r="F27" s="35"/>
      <c r="G27" s="35"/>
      <c r="H27" s="35"/>
    </row>
    <row r="28" spans="1:8" ht="24.95" customHeight="1">
      <c r="A28" s="35"/>
      <c r="B28" s="35"/>
      <c r="C28" s="35"/>
      <c r="D28" s="35"/>
      <c r="E28" s="35"/>
      <c r="F28" s="35"/>
      <c r="G28" s="35"/>
      <c r="H28" s="35"/>
    </row>
    <row r="29" spans="1:8" ht="24.95" customHeight="1">
      <c r="A29" s="35"/>
      <c r="B29" s="35"/>
      <c r="C29" s="35"/>
      <c r="D29" s="35"/>
      <c r="E29" s="35"/>
      <c r="F29" s="35"/>
      <c r="G29" s="35"/>
      <c r="H29" s="35"/>
    </row>
    <row r="30" spans="1:8" ht="24.95" customHeight="1">
      <c r="A30" s="35"/>
      <c r="B30" s="35"/>
      <c r="C30" s="45"/>
      <c r="D30" s="35"/>
      <c r="E30" s="35"/>
      <c r="F30" s="35"/>
      <c r="G30" s="35"/>
      <c r="H30" s="35"/>
    </row>
    <row r="31" spans="1:8" ht="24.95" customHeight="1">
      <c r="A31" s="35"/>
      <c r="B31" s="35"/>
      <c r="C31" s="35"/>
      <c r="D31" s="35"/>
      <c r="E31" s="35"/>
      <c r="F31" s="35"/>
      <c r="G31" s="35"/>
      <c r="H31" s="35"/>
    </row>
    <row r="32" spans="1:8" ht="24.95" customHeight="1">
      <c r="A32" s="35"/>
      <c r="B32" s="35"/>
      <c r="C32" s="35"/>
      <c r="D32" s="35"/>
      <c r="E32" s="35"/>
      <c r="F32" s="35"/>
      <c r="G32" s="35"/>
      <c r="H32" s="35"/>
    </row>
    <row r="33" spans="1:8" ht="24.95" customHeight="1">
      <c r="A33" s="35"/>
      <c r="B33" s="35"/>
      <c r="C33" s="35"/>
      <c r="D33" s="35"/>
      <c r="E33" s="35"/>
      <c r="F33" s="35"/>
      <c r="G33" s="35"/>
      <c r="H33" s="35"/>
    </row>
    <row r="34" spans="1:8" ht="24.95" customHeight="1">
      <c r="A34" s="35"/>
      <c r="B34" s="35"/>
      <c r="C34" s="35"/>
      <c r="D34" s="35"/>
      <c r="E34" s="35"/>
      <c r="F34" s="35"/>
      <c r="G34" s="35"/>
      <c r="H34" s="35"/>
    </row>
    <row r="35" spans="1:8" ht="24.95" customHeight="1">
      <c r="A35" s="35"/>
      <c r="B35" s="35"/>
      <c r="C35" s="35"/>
      <c r="D35" s="39"/>
      <c r="E35" s="35"/>
      <c r="F35" s="35"/>
      <c r="G35" s="35"/>
      <c r="H35" s="35"/>
    </row>
    <row r="36" spans="1:8" ht="24.95" customHeight="1">
      <c r="A36" s="35"/>
      <c r="B36" s="35"/>
      <c r="C36" s="35"/>
      <c r="D36" s="39"/>
      <c r="E36" s="35"/>
      <c r="F36" s="35"/>
      <c r="G36" s="35"/>
      <c r="H36" s="35"/>
    </row>
    <row r="37" spans="1:8" ht="24.95" customHeight="1">
      <c r="A37" s="35"/>
      <c r="B37" s="35"/>
      <c r="C37" s="35"/>
      <c r="D37" s="39"/>
      <c r="E37" s="35"/>
      <c r="F37" s="35"/>
      <c r="G37" s="35"/>
      <c r="H37" s="35"/>
    </row>
    <row r="38" spans="1:8" ht="24.95" customHeight="1">
      <c r="A38" s="35"/>
      <c r="B38" s="35"/>
      <c r="C38" s="35"/>
      <c r="D38" s="39"/>
      <c r="E38" s="35"/>
      <c r="F38" s="35"/>
      <c r="G38" s="35"/>
      <c r="H38" s="35"/>
    </row>
    <row r="39" spans="1:8" ht="24.95" customHeight="1">
      <c r="A39" s="35"/>
      <c r="B39" s="35"/>
      <c r="C39" s="35"/>
      <c r="D39" s="39"/>
      <c r="E39" s="35"/>
      <c r="F39" s="35"/>
      <c r="G39" s="35"/>
      <c r="H39" s="35"/>
    </row>
    <row r="40" spans="1:8" ht="24.95" customHeight="1">
      <c r="A40" s="35"/>
      <c r="B40" s="35"/>
      <c r="C40" s="35"/>
      <c r="D40" s="35"/>
      <c r="E40" s="35"/>
      <c r="F40" s="35"/>
      <c r="G40" s="35"/>
      <c r="H40" s="35"/>
    </row>
    <row r="41" spans="1:8" ht="24.95" customHeight="1">
      <c r="A41" s="35"/>
      <c r="B41" s="35"/>
      <c r="C41" s="46"/>
      <c r="D41" s="46"/>
      <c r="E41" s="46"/>
      <c r="F41" s="46"/>
      <c r="G41" s="46"/>
      <c r="H41" s="35"/>
    </row>
    <row r="42" spans="1:8" ht="24.95" customHeight="1">
      <c r="A42" s="35"/>
      <c r="B42" s="35"/>
      <c r="C42" s="35"/>
      <c r="D42" s="35"/>
      <c r="E42" s="35"/>
      <c r="F42" s="35"/>
      <c r="G42" s="35"/>
      <c r="H42" s="35"/>
    </row>
    <row r="43" spans="1:8" ht="24.95" customHeight="1">
      <c r="A43" s="35"/>
      <c r="B43" s="35"/>
      <c r="C43" s="35"/>
      <c r="D43" s="35"/>
      <c r="E43" s="35"/>
      <c r="F43" s="35"/>
      <c r="G43" s="35"/>
      <c r="H43" s="35"/>
    </row>
    <row r="44" spans="1:8" ht="24.95" customHeight="1">
      <c r="A44" s="35"/>
      <c r="B44" s="35"/>
      <c r="C44" s="35"/>
      <c r="D44" s="35"/>
      <c r="E44" s="35"/>
      <c r="F44" s="35"/>
      <c r="G44" s="35"/>
      <c r="H44" s="35"/>
    </row>
    <row r="45" spans="1:8" ht="24.95" customHeight="1">
      <c r="A45" s="35"/>
      <c r="B45" s="35"/>
      <c r="C45" s="35"/>
      <c r="D45" s="35"/>
      <c r="E45" s="35"/>
      <c r="F45" s="35"/>
      <c r="G45" s="35"/>
      <c r="H45" s="35"/>
    </row>
    <row r="46" spans="1:8" ht="24.95" customHeight="1">
      <c r="A46" s="35"/>
      <c r="B46" s="35"/>
      <c r="C46" s="35"/>
      <c r="D46" s="35"/>
      <c r="E46" s="35"/>
      <c r="F46" s="35"/>
      <c r="G46" s="35"/>
      <c r="H46" s="35"/>
    </row>
    <row r="47" spans="1:8" ht="24.95" customHeight="1">
      <c r="A47" s="35"/>
      <c r="B47" s="35"/>
      <c r="C47" s="35"/>
      <c r="D47" s="35"/>
      <c r="E47" s="35"/>
      <c r="F47" s="35"/>
      <c r="G47" s="35"/>
      <c r="H47" s="35"/>
    </row>
    <row r="48" spans="1:8" ht="24.95" customHeight="1">
      <c r="A48" s="35"/>
      <c r="B48" s="35"/>
      <c r="C48" s="44"/>
      <c r="D48" s="35"/>
      <c r="E48" s="35"/>
      <c r="F48" s="35"/>
      <c r="G48" s="35"/>
      <c r="H48" s="35"/>
    </row>
    <row r="49" spans="1:8" ht="24.95" customHeight="1">
      <c r="A49" s="35"/>
      <c r="B49" s="35"/>
      <c r="C49" s="44"/>
      <c r="D49" s="35"/>
      <c r="E49" s="35"/>
      <c r="F49" s="35"/>
      <c r="G49" s="35"/>
      <c r="H49" s="35"/>
    </row>
    <row r="50" spans="1:8" ht="24.95" customHeight="1">
      <c r="A50" s="35"/>
      <c r="B50" s="35"/>
      <c r="C50" s="35"/>
      <c r="D50" s="35"/>
      <c r="E50" s="35"/>
      <c r="F50" s="35"/>
      <c r="G50" s="35"/>
      <c r="H50" s="35"/>
    </row>
    <row r="51" spans="1:8" ht="24.95" customHeight="1">
      <c r="A51" s="35"/>
      <c r="B51" s="35"/>
      <c r="C51" s="35"/>
      <c r="D51" s="35"/>
      <c r="E51" s="35"/>
      <c r="F51" s="35"/>
      <c r="G51" s="35"/>
      <c r="H51" s="35"/>
    </row>
    <row r="52" spans="1:8" ht="24.95" customHeight="1">
      <c r="A52" s="35"/>
      <c r="B52" s="35"/>
      <c r="C52" s="45"/>
      <c r="D52" s="35"/>
      <c r="E52" s="35"/>
      <c r="F52" s="35"/>
      <c r="G52" s="35"/>
      <c r="H52" s="35"/>
    </row>
    <row r="53" spans="1:8" ht="24.95" customHeight="1">
      <c r="A53" s="35"/>
      <c r="B53" s="35"/>
      <c r="C53" s="35"/>
      <c r="D53" s="35"/>
      <c r="E53" s="35"/>
      <c r="F53" s="35"/>
      <c r="G53" s="35"/>
      <c r="H53" s="35"/>
    </row>
    <row r="54" spans="1:8" ht="24.95" customHeight="1">
      <c r="A54" s="35"/>
      <c r="B54" s="35"/>
      <c r="C54" s="35"/>
      <c r="D54" s="35"/>
      <c r="E54" s="35"/>
      <c r="F54" s="35"/>
      <c r="G54" s="35"/>
      <c r="H54" s="35"/>
    </row>
    <row r="55" spans="1:8" ht="24.95" customHeight="1">
      <c r="A55" s="35"/>
      <c r="B55" s="35"/>
      <c r="C55" s="35"/>
      <c r="D55" s="35"/>
      <c r="E55" s="35"/>
      <c r="F55" s="35"/>
      <c r="G55" s="35"/>
      <c r="H55" s="35"/>
    </row>
    <row r="56" spans="1:8" ht="24.95" customHeight="1">
      <c r="A56" s="35"/>
      <c r="B56" s="35"/>
      <c r="C56" s="35"/>
      <c r="D56" s="35"/>
      <c r="E56" s="35"/>
      <c r="F56" s="35"/>
      <c r="G56" s="35"/>
      <c r="H56" s="35"/>
    </row>
    <row r="57" spans="1:8" ht="24.95" customHeight="1">
      <c r="A57" s="35"/>
      <c r="B57" s="35"/>
      <c r="C57" s="35"/>
      <c r="D57" s="39"/>
      <c r="E57" s="35"/>
      <c r="F57" s="35"/>
      <c r="G57" s="35"/>
      <c r="H57" s="35"/>
    </row>
    <row r="58" spans="1:8" ht="24.95" customHeight="1">
      <c r="A58" s="35"/>
      <c r="B58" s="35"/>
      <c r="C58" s="35"/>
      <c r="D58" s="39"/>
      <c r="E58" s="35"/>
      <c r="F58" s="35"/>
      <c r="G58" s="35"/>
      <c r="H58" s="35"/>
    </row>
    <row r="59" spans="1:8" ht="24.95" customHeight="1">
      <c r="A59" s="35"/>
      <c r="B59" s="35"/>
      <c r="C59" s="35"/>
      <c r="D59" s="39"/>
      <c r="E59" s="35"/>
      <c r="F59" s="35"/>
      <c r="G59" s="35"/>
      <c r="H59" s="35"/>
    </row>
    <row r="60" spans="1:8" ht="24.95" customHeight="1">
      <c r="A60" s="35"/>
      <c r="B60" s="35"/>
      <c r="C60" s="35"/>
      <c r="D60" s="39"/>
      <c r="E60" s="35"/>
      <c r="F60" s="35"/>
      <c r="G60" s="35"/>
      <c r="H60" s="35"/>
    </row>
    <row r="61" spans="1:8" ht="24.95" customHeight="1">
      <c r="A61" s="35"/>
      <c r="B61" s="35"/>
      <c r="C61" s="35"/>
      <c r="D61" s="39"/>
      <c r="E61" s="35"/>
      <c r="F61" s="35"/>
      <c r="G61" s="35"/>
      <c r="H61" s="35"/>
    </row>
    <row r="62" spans="1:8" ht="24.95" customHeight="1">
      <c r="A62" s="35"/>
      <c r="B62" s="35"/>
      <c r="C62" s="35"/>
      <c r="D62" s="35"/>
      <c r="E62" s="35"/>
      <c r="F62" s="35"/>
      <c r="G62" s="35"/>
      <c r="H62" s="35"/>
    </row>
    <row r="63" spans="1:8" ht="24.95" customHeight="1">
      <c r="A63" s="35"/>
      <c r="B63" s="35"/>
      <c r="C63" s="46"/>
      <c r="D63" s="46"/>
      <c r="E63" s="46"/>
      <c r="F63" s="46"/>
      <c r="G63" s="46"/>
      <c r="H63" s="35"/>
    </row>
    <row r="64" spans="1:8" ht="24.95" customHeight="1">
      <c r="A64" s="35"/>
      <c r="B64" s="35"/>
      <c r="C64" s="35"/>
      <c r="D64" s="35"/>
      <c r="E64" s="35"/>
      <c r="F64" s="35"/>
      <c r="G64" s="35"/>
      <c r="H64" s="35"/>
    </row>
    <row r="65" spans="1:8" ht="24.95" customHeight="1">
      <c r="A65" s="35"/>
      <c r="B65" s="35"/>
      <c r="C65" s="35"/>
      <c r="D65" s="35"/>
      <c r="E65" s="35"/>
      <c r="F65" s="35"/>
      <c r="G65" s="35"/>
      <c r="H65" s="35"/>
    </row>
    <row r="66" spans="1:8" ht="24.95" customHeight="1">
      <c r="A66" s="35"/>
      <c r="B66" s="35"/>
      <c r="C66" s="35"/>
      <c r="D66" s="35"/>
      <c r="E66" s="35"/>
      <c r="F66" s="35"/>
      <c r="G66" s="35"/>
      <c r="H66" s="35"/>
    </row>
    <row r="67" spans="1:8" ht="24.95" customHeight="1">
      <c r="A67" s="35"/>
      <c r="B67" s="35"/>
      <c r="C67" s="35"/>
      <c r="D67" s="35"/>
      <c r="E67" s="35"/>
      <c r="F67" s="35"/>
      <c r="G67" s="35"/>
      <c r="H67" s="35"/>
    </row>
    <row r="68" spans="1:8" ht="24.95" customHeight="1">
      <c r="A68" s="35"/>
      <c r="B68" s="35"/>
      <c r="C68" s="35"/>
      <c r="D68" s="35"/>
      <c r="E68" s="35"/>
      <c r="F68" s="35"/>
      <c r="G68" s="35"/>
      <c r="H68" s="35"/>
    </row>
    <row r="69" spans="1:8" ht="24.95" customHeight="1">
      <c r="A69" s="35"/>
      <c r="B69" s="35"/>
      <c r="C69" s="35"/>
      <c r="D69" s="35"/>
      <c r="E69" s="35"/>
      <c r="F69" s="35"/>
      <c r="G69" s="35"/>
      <c r="H69" s="35"/>
    </row>
    <row r="70" spans="1:8" ht="24.95" customHeight="1">
      <c r="A70" s="35"/>
      <c r="B70" s="35"/>
      <c r="C70" s="44"/>
      <c r="D70" s="35"/>
      <c r="E70" s="35"/>
      <c r="F70" s="35"/>
      <c r="G70" s="35"/>
      <c r="H70" s="35"/>
    </row>
    <row r="71" spans="1:8" ht="24.95" customHeight="1">
      <c r="A71" s="35"/>
      <c r="B71" s="35"/>
      <c r="C71" s="44"/>
      <c r="D71" s="35"/>
      <c r="E71" s="35"/>
      <c r="F71" s="35"/>
      <c r="G71" s="35"/>
      <c r="H71" s="35"/>
    </row>
    <row r="72" spans="1:8" ht="24.95" customHeight="1"/>
  </sheetData>
  <mergeCells count="3">
    <mergeCell ref="B1:G1"/>
    <mergeCell ref="D7:E7"/>
    <mergeCell ref="D8:E8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3" orientation="portrait" r:id="rId1"/>
  <rowBreaks count="1" manualBreakCount="1">
    <brk id="26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65"/>
  <sheetViews>
    <sheetView topLeftCell="A9" zoomScaleNormal="100" workbookViewId="0">
      <selection sqref="A1:H1"/>
    </sheetView>
  </sheetViews>
  <sheetFormatPr defaultColWidth="9" defaultRowHeight="14.25"/>
  <cols>
    <col min="1" max="1" width="5.125" style="24" customWidth="1"/>
    <col min="2" max="2" width="15.625" style="24" customWidth="1"/>
    <col min="3" max="3" width="25.625" style="24" customWidth="1"/>
    <col min="4" max="16384" width="9" style="24"/>
  </cols>
  <sheetData>
    <row r="1" spans="1:8" ht="30" customHeight="1">
      <c r="A1" s="238" t="str">
        <f>入力用!A9</f>
        <v>第17回池田二人団体</v>
      </c>
      <c r="B1" s="238"/>
      <c r="C1" s="238"/>
      <c r="D1" s="238"/>
      <c r="E1" s="238"/>
      <c r="F1" s="238"/>
      <c r="G1" s="238"/>
      <c r="H1" s="238"/>
    </row>
    <row r="2" spans="1:8" ht="25.5" customHeight="1">
      <c r="A2" s="25"/>
      <c r="B2" s="25"/>
      <c r="C2" s="25"/>
      <c r="D2" s="25"/>
      <c r="E2" s="25"/>
      <c r="F2" s="25"/>
      <c r="G2" s="25"/>
      <c r="H2" s="25"/>
    </row>
    <row r="3" spans="1:8" ht="20.100000000000001" customHeight="1">
      <c r="A3" s="119" t="s">
        <v>17</v>
      </c>
      <c r="B3" s="27" t="s">
        <v>18</v>
      </c>
      <c r="C3" s="197">
        <f>VLOOKUP($A$1,入力用!$A$2:$C$13,2,0)</f>
        <v>46439</v>
      </c>
      <c r="D3" s="24" t="s">
        <v>19</v>
      </c>
    </row>
    <row r="4" spans="1:8" ht="9.9499999999999993" customHeight="1">
      <c r="A4" s="29"/>
      <c r="B4" s="29"/>
      <c r="C4" s="29"/>
      <c r="D4" s="29"/>
      <c r="E4" s="29"/>
      <c r="F4" s="29"/>
      <c r="G4" s="29"/>
      <c r="H4" s="29"/>
    </row>
    <row r="5" spans="1:8" ht="20.100000000000001" customHeight="1">
      <c r="A5" s="119" t="s">
        <v>21</v>
      </c>
      <c r="B5" s="27" t="s">
        <v>0</v>
      </c>
      <c r="C5" s="30" t="str">
        <f>VLOOKUP($A$1,入力用!$A$2:$C$13,3,0)</f>
        <v>池田市総合スポーツセンター</v>
      </c>
    </row>
    <row r="6" spans="1:8" ht="20.100000000000001" customHeight="1">
      <c r="C6" s="28" t="str">
        <f>VLOOKUP(C5,入力用!$A$17:$C$21,2,0)</f>
        <v>〒563－0038　池田市荘園２丁目７－３０　（駐車場は有料です）</v>
      </c>
    </row>
    <row r="7" spans="1:8" ht="20.100000000000001" customHeight="1">
      <c r="D7" s="28" t="str">
        <f>VLOOKUP(C5,入力用!$A$17:$C$21,3,0)</f>
        <v>℡　072－761－5137</v>
      </c>
    </row>
    <row r="8" spans="1:8" ht="20.100000000000001" customHeight="1">
      <c r="C8" s="30" t="str">
        <f>VLOOKUP($C$5,入力用!A:E,4,0)</f>
        <v>＊体育館は８時半まで開場しません。</v>
      </c>
    </row>
    <row r="9" spans="1:8" ht="20.100000000000001" customHeight="1">
      <c r="C9" s="30" t="str">
        <f>VLOOKUP($C$5,入力用!A:E,5,0)</f>
        <v>近隣から苦情がありますので早くから並ばないでください。</v>
      </c>
    </row>
    <row r="10" spans="1:8" ht="9.9499999999999993" customHeight="1">
      <c r="A10" s="29"/>
      <c r="B10" s="29"/>
      <c r="C10" s="29"/>
      <c r="D10" s="29"/>
      <c r="E10" s="29"/>
      <c r="F10" s="29"/>
      <c r="G10" s="29"/>
      <c r="H10" s="29"/>
    </row>
    <row r="11" spans="1:8" ht="20.100000000000001" customHeight="1">
      <c r="A11" s="119" t="s">
        <v>22</v>
      </c>
      <c r="B11" s="27" t="s">
        <v>23</v>
      </c>
      <c r="C11" s="30" t="s">
        <v>112</v>
      </c>
    </row>
    <row r="12" spans="1:8" ht="9.9499999999999993" customHeight="1">
      <c r="A12" s="29"/>
      <c r="B12" s="29"/>
      <c r="C12" s="29"/>
      <c r="D12" s="29"/>
      <c r="E12" s="29"/>
      <c r="F12" s="29"/>
      <c r="G12" s="29"/>
      <c r="H12" s="29"/>
    </row>
    <row r="13" spans="1:8" ht="20.100000000000001" customHeight="1">
      <c r="A13" s="119" t="s">
        <v>25</v>
      </c>
      <c r="B13" s="27" t="s">
        <v>1</v>
      </c>
      <c r="C13" s="30" t="str">
        <f>VLOOKUP($A$1,入力用!$A$2:$D$13,4,0)</f>
        <v>一般男子団体戦、一般女子団体戦（男女とも1チームは2名で構成）</v>
      </c>
    </row>
    <row r="14" spans="1:8" ht="9.9499999999999993" customHeight="1">
      <c r="A14" s="29"/>
      <c r="B14" s="29"/>
      <c r="C14" s="29"/>
      <c r="D14" s="29"/>
      <c r="E14" s="29"/>
      <c r="F14" s="29"/>
      <c r="G14" s="29"/>
      <c r="H14" s="29"/>
    </row>
    <row r="15" spans="1:8" ht="20.100000000000001" customHeight="1">
      <c r="A15" s="119" t="s">
        <v>26</v>
      </c>
      <c r="B15" s="27" t="s">
        <v>27</v>
      </c>
      <c r="C15" s="31" t="s">
        <v>132</v>
      </c>
    </row>
    <row r="16" spans="1:8" ht="20.100000000000001" customHeight="1">
      <c r="A16" s="26"/>
      <c r="B16" s="27"/>
      <c r="C16" s="31" t="s">
        <v>133</v>
      </c>
    </row>
    <row r="17" spans="1:8" ht="9.9499999999999993" customHeight="1">
      <c r="A17" s="29"/>
      <c r="B17" s="29"/>
      <c r="C17" s="29"/>
      <c r="D17" s="29"/>
      <c r="E17" s="29"/>
      <c r="F17" s="29"/>
      <c r="G17" s="29"/>
      <c r="H17" s="29"/>
    </row>
    <row r="18" spans="1:8" ht="20.100000000000001" customHeight="1">
      <c r="A18" s="119" t="s">
        <v>29</v>
      </c>
      <c r="B18" s="27" t="s">
        <v>30</v>
      </c>
      <c r="C18" s="31" t="s">
        <v>134</v>
      </c>
    </row>
    <row r="19" spans="1:8" ht="9.9499999999999993" customHeight="1">
      <c r="A19" s="29"/>
      <c r="B19" s="29"/>
      <c r="C19" s="29"/>
      <c r="D19" s="29"/>
      <c r="E19" s="29"/>
      <c r="F19" s="29"/>
      <c r="G19" s="29"/>
      <c r="H19" s="29"/>
    </row>
    <row r="20" spans="1:8" s="127" customFormat="1" ht="20.100000000000001" customHeight="1">
      <c r="A20" s="129" t="s">
        <v>31</v>
      </c>
      <c r="B20" s="130" t="s">
        <v>32</v>
      </c>
      <c r="C20" s="133" t="s">
        <v>215</v>
      </c>
    </row>
    <row r="21" spans="1:8" s="127" customFormat="1" ht="20.100000000000001" customHeight="1">
      <c r="C21" s="131" t="s">
        <v>295</v>
      </c>
    </row>
    <row r="22" spans="1:8" s="127" customFormat="1" ht="20.100000000000001" customHeight="1">
      <c r="C22" s="131" t="s">
        <v>242</v>
      </c>
    </row>
    <row r="23" spans="1:8" ht="9.9499999999999993" customHeight="1">
      <c r="A23" s="29"/>
      <c r="B23" s="29"/>
      <c r="C23" s="29"/>
      <c r="D23" s="29"/>
      <c r="E23" s="29"/>
      <c r="F23" s="29"/>
      <c r="G23" s="29"/>
      <c r="H23" s="29"/>
    </row>
    <row r="24" spans="1:8" ht="20.100000000000001" customHeight="1">
      <c r="A24" s="119" t="s">
        <v>33</v>
      </c>
      <c r="B24" s="27" t="s">
        <v>4</v>
      </c>
      <c r="C24" s="252">
        <f>VLOOKUP($A$1,入力用!$A$2:$E$13,5,0)</f>
        <v>46424</v>
      </c>
      <c r="D24" s="252"/>
      <c r="E24" s="252"/>
    </row>
    <row r="25" spans="1:8" ht="9.9499999999999993" customHeight="1">
      <c r="A25" s="29"/>
      <c r="B25" s="29"/>
      <c r="C25" s="29"/>
      <c r="D25" s="29"/>
      <c r="E25" s="29"/>
      <c r="F25" s="29"/>
      <c r="G25" s="29"/>
      <c r="H25" s="29"/>
    </row>
    <row r="26" spans="1:8" ht="20.100000000000001" customHeight="1">
      <c r="A26" s="119" t="s">
        <v>34</v>
      </c>
      <c r="B26" s="27" t="s">
        <v>15</v>
      </c>
      <c r="C26" s="133" t="str">
        <f>VLOOKUP($B$26,入力用!A:D,2,0)</f>
        <v>〒５６３－００３１  池田市天神１丁目１０－２６－Ｃ号</v>
      </c>
    </row>
    <row r="27" spans="1:8" ht="20.100000000000001" customHeight="1">
      <c r="C27" s="135" t="str">
        <f>VLOOKUP($B$26,入力用!A:D,3,0)</f>
        <v>井尻　アツ子方　池田市卓球協会宛て</v>
      </c>
    </row>
    <row r="28" spans="1:8" ht="9.9499999999999993" customHeight="1">
      <c r="C28" s="32"/>
    </row>
    <row r="29" spans="1:8" ht="20.100000000000001" customHeight="1">
      <c r="C29" s="33" t="s">
        <v>35</v>
      </c>
    </row>
    <row r="30" spans="1:8" ht="20.100000000000001" customHeight="1">
      <c r="C30" s="33" t="s">
        <v>36</v>
      </c>
    </row>
    <row r="31" spans="1:8" ht="9.9499999999999993" customHeight="1">
      <c r="A31" s="29"/>
      <c r="B31" s="29"/>
      <c r="C31" s="29"/>
      <c r="D31" s="29"/>
      <c r="E31" s="29"/>
      <c r="F31" s="29"/>
      <c r="G31" s="29"/>
      <c r="H31" s="29"/>
    </row>
    <row r="32" spans="1:8" ht="20.100000000000001" customHeight="1">
      <c r="A32" s="119" t="s">
        <v>37</v>
      </c>
      <c r="B32" s="27" t="s">
        <v>38</v>
      </c>
      <c r="C32" s="31" t="s">
        <v>39</v>
      </c>
    </row>
    <row r="33" spans="1:8" ht="9.9499999999999993" customHeight="1">
      <c r="A33" s="29"/>
      <c r="B33" s="29"/>
      <c r="C33" s="29"/>
      <c r="D33" s="29"/>
      <c r="E33" s="29"/>
      <c r="F33" s="29"/>
      <c r="G33" s="29"/>
      <c r="H33" s="29"/>
    </row>
    <row r="34" spans="1:8" ht="20.100000000000001" customHeight="1">
      <c r="A34" s="119" t="s">
        <v>40</v>
      </c>
      <c r="B34" s="27" t="s">
        <v>41</v>
      </c>
      <c r="C34" s="31" t="s">
        <v>181</v>
      </c>
    </row>
    <row r="35" spans="1:8" ht="20.100000000000001" customHeight="1">
      <c r="C35" s="31" t="s">
        <v>42</v>
      </c>
    </row>
    <row r="36" spans="1:8" ht="20.100000000000001" customHeight="1">
      <c r="C36" s="28" t="s">
        <v>43</v>
      </c>
    </row>
    <row r="37" spans="1:8" ht="20.100000000000001" customHeight="1">
      <c r="C37" s="31" t="s">
        <v>164</v>
      </c>
    </row>
    <row r="38" spans="1:8" ht="20.100000000000001" customHeight="1">
      <c r="C38" s="31" t="s">
        <v>44</v>
      </c>
    </row>
    <row r="39" spans="1:8" ht="20.100000000000001" customHeight="1">
      <c r="C39" s="31" t="s">
        <v>135</v>
      </c>
    </row>
    <row r="40" spans="1:8" ht="20.100000000000001" customHeight="1">
      <c r="C40" s="31" t="s">
        <v>136</v>
      </c>
    </row>
    <row r="41" spans="1:8" ht="27" customHeight="1">
      <c r="C41" s="31"/>
    </row>
    <row r="42" spans="1:8" ht="20.100000000000001" customHeight="1">
      <c r="B42" s="31" t="str">
        <f>入力用!A23</f>
        <v>＊駐車場に余裕がありませんので、できるだけ電車・バス等をご利用ください。</v>
      </c>
    </row>
    <row r="43" spans="1:8" ht="20.100000000000001" customHeight="1">
      <c r="B43" s="31" t="str">
        <f>入力用!A24</f>
        <v>＊情勢によっては中止、内容の変更をいたします。</v>
      </c>
    </row>
    <row r="44" spans="1:8" ht="20.100000000000001" customHeight="1">
      <c r="B44" s="31" t="str">
        <f>入力用!A25</f>
        <v>＊お願い：靴箱を利用せず、シューズ袋等に入れて、各自保管してください。</v>
      </c>
    </row>
    <row r="45" spans="1:8" ht="20.100000000000001" customHeight="1"/>
    <row r="46" spans="1:8" ht="20.100000000000001" customHeight="1"/>
    <row r="47" spans="1:8" ht="20.100000000000001" customHeight="1"/>
    <row r="48" spans="1: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</sheetData>
  <mergeCells count="2">
    <mergeCell ref="A1:H1"/>
    <mergeCell ref="C24:E24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77"/>
  <sheetViews>
    <sheetView tabSelected="1" view="pageBreakPreview" zoomScaleNormal="100" zoomScaleSheetLayoutView="100" workbookViewId="0">
      <selection sqref="A1:H1"/>
    </sheetView>
  </sheetViews>
  <sheetFormatPr defaultColWidth="9" defaultRowHeight="13.5"/>
  <cols>
    <col min="1" max="1" width="1.5" style="4" customWidth="1"/>
    <col min="2" max="2" width="4.75" style="4" customWidth="1"/>
    <col min="3" max="3" width="20.75" style="4" customWidth="1"/>
    <col min="4" max="4" width="4.75" style="4" customWidth="1"/>
    <col min="5" max="5" width="20.75" style="4" customWidth="1"/>
    <col min="6" max="6" width="4.25" style="4" customWidth="1"/>
    <col min="7" max="7" width="20.75" style="4" customWidth="1"/>
    <col min="8" max="8" width="4.75" style="4" customWidth="1"/>
    <col min="9" max="9" width="20.75" style="4" customWidth="1"/>
    <col min="10" max="16384" width="9" style="4"/>
  </cols>
  <sheetData>
    <row r="1" spans="1:10" s="1" customFormat="1" ht="45" customHeight="1">
      <c r="A1" s="232" t="str">
        <f>入力用!A9</f>
        <v>第17回池田二人団体</v>
      </c>
      <c r="B1" s="232"/>
      <c r="C1" s="232"/>
      <c r="D1" s="232"/>
      <c r="E1" s="232"/>
      <c r="F1" s="232"/>
      <c r="G1" s="232"/>
      <c r="H1" s="232"/>
      <c r="I1" s="5"/>
      <c r="J1" s="2"/>
    </row>
    <row r="2" spans="1:10" s="2" customFormat="1" ht="24.95" customHeight="1"/>
    <row r="3" spans="1:10" s="2" customFormat="1" ht="24.95" customHeight="1">
      <c r="B3" s="2" t="s">
        <v>249</v>
      </c>
    </row>
    <row r="4" spans="1:10" s="2" customFormat="1" ht="24.95" customHeight="1">
      <c r="B4" s="2" t="s">
        <v>137</v>
      </c>
    </row>
    <row r="5" spans="1:10" s="2" customFormat="1" ht="24.95" customHeight="1">
      <c r="B5" s="2" t="s">
        <v>138</v>
      </c>
    </row>
    <row r="6" spans="1:10" s="2" customFormat="1" ht="36" customHeight="1" thickBot="1">
      <c r="C6" s="6" t="s">
        <v>46</v>
      </c>
      <c r="D6" s="7"/>
    </row>
    <row r="7" spans="1:10" s="2" customFormat="1" ht="36" customHeight="1" thickBot="1">
      <c r="C7" s="8" t="s">
        <v>48</v>
      </c>
      <c r="D7" s="229" t="s">
        <v>139</v>
      </c>
      <c r="E7" s="229"/>
      <c r="F7" s="123"/>
      <c r="G7" s="123"/>
    </row>
    <row r="8" spans="1:10" s="2" customFormat="1" ht="36" customHeight="1" thickBot="1">
      <c r="D8" s="229" t="s">
        <v>51</v>
      </c>
      <c r="E8" s="229"/>
      <c r="F8" s="123"/>
      <c r="G8" s="123"/>
    </row>
    <row r="9" spans="1:10" s="2" customFormat="1" ht="36" customHeight="1" thickBot="1">
      <c r="D9" s="229" t="s">
        <v>52</v>
      </c>
      <c r="E9" s="229"/>
      <c r="F9" s="123"/>
      <c r="G9" s="123"/>
    </row>
    <row r="10" spans="1:10" s="2" customFormat="1" ht="24.95" customHeight="1" thickBot="1">
      <c r="B10" s="231" t="s">
        <v>140</v>
      </c>
      <c r="C10" s="231"/>
    </row>
    <row r="11" spans="1:10" s="2" customFormat="1" ht="24.95" customHeight="1">
      <c r="B11" s="9" t="s">
        <v>53</v>
      </c>
      <c r="C11" s="10" t="s">
        <v>54</v>
      </c>
      <c r="D11" s="11"/>
      <c r="E11" s="10" t="s">
        <v>55</v>
      </c>
      <c r="F11" s="12"/>
      <c r="G11" s="10" t="s">
        <v>56</v>
      </c>
      <c r="H11" s="11"/>
      <c r="I11" s="10" t="s">
        <v>129</v>
      </c>
    </row>
    <row r="12" spans="1:10" s="2" customFormat="1" ht="39.75" customHeight="1">
      <c r="B12" s="13">
        <v>1</v>
      </c>
      <c r="C12" s="14"/>
      <c r="D12" s="13">
        <v>1</v>
      </c>
      <c r="E12" s="14"/>
      <c r="F12" s="13">
        <v>1</v>
      </c>
      <c r="G12" s="15"/>
      <c r="H12" s="13">
        <v>1</v>
      </c>
      <c r="I12" s="15"/>
    </row>
    <row r="13" spans="1:10" s="2" customFormat="1" ht="39.75" customHeight="1" thickBot="1">
      <c r="B13" s="16">
        <v>2</v>
      </c>
      <c r="C13" s="17"/>
      <c r="D13" s="16">
        <v>2</v>
      </c>
      <c r="E13" s="17"/>
      <c r="F13" s="16">
        <v>2</v>
      </c>
      <c r="G13" s="17"/>
      <c r="H13" s="16">
        <v>2</v>
      </c>
      <c r="I13" s="17"/>
    </row>
    <row r="14" spans="1:10" ht="24.95" customHeight="1">
      <c r="A14" s="2"/>
      <c r="B14" s="21" t="s">
        <v>296</v>
      </c>
      <c r="C14" s="2"/>
      <c r="D14" s="2"/>
      <c r="E14" s="2"/>
      <c r="F14" s="2"/>
      <c r="G14" s="2"/>
      <c r="H14" s="2"/>
      <c r="I14" s="2"/>
      <c r="J14" s="2"/>
    </row>
    <row r="15" spans="1:10" s="3" customFormat="1" ht="15.75" customHeight="1">
      <c r="B15" s="18"/>
      <c r="C15" s="19"/>
      <c r="D15" s="18"/>
      <c r="E15" s="19"/>
      <c r="F15" s="19"/>
      <c r="H15" s="18"/>
    </row>
    <row r="16" spans="1:10" s="3" customFormat="1" ht="79.5" customHeight="1" thickBot="1">
      <c r="B16" s="18"/>
      <c r="C16" s="19"/>
      <c r="D16" s="18"/>
      <c r="E16" s="19"/>
      <c r="F16" s="19"/>
      <c r="H16" s="18"/>
    </row>
    <row r="17" spans="1:10" s="2" customFormat="1" ht="36" customHeight="1" thickBot="1">
      <c r="C17" s="6" t="s">
        <v>46</v>
      </c>
      <c r="D17" s="124"/>
      <c r="E17" s="123"/>
      <c r="F17" s="123"/>
      <c r="G17" s="123"/>
    </row>
    <row r="18" spans="1:10" s="2" customFormat="1" ht="36" customHeight="1" thickBot="1">
      <c r="C18" s="8" t="s">
        <v>48</v>
      </c>
      <c r="D18" s="229" t="s">
        <v>139</v>
      </c>
      <c r="E18" s="230"/>
      <c r="F18" s="123"/>
      <c r="G18" s="123"/>
    </row>
    <row r="19" spans="1:10" s="2" customFormat="1" ht="36" customHeight="1" thickBot="1">
      <c r="D19" s="229" t="s">
        <v>51</v>
      </c>
      <c r="E19" s="229"/>
      <c r="F19" s="123"/>
      <c r="G19" s="123"/>
    </row>
    <row r="20" spans="1:10" s="2" customFormat="1" ht="36" customHeight="1" thickBot="1">
      <c r="D20" s="229" t="s">
        <v>52</v>
      </c>
      <c r="E20" s="229"/>
      <c r="F20" s="123"/>
      <c r="G20" s="123"/>
    </row>
    <row r="21" spans="1:10" s="2" customFormat="1" ht="24.95" customHeight="1" thickBot="1">
      <c r="B21" s="231" t="s">
        <v>141</v>
      </c>
      <c r="C21" s="231"/>
    </row>
    <row r="22" spans="1:10" s="2" customFormat="1" ht="24.95" customHeight="1">
      <c r="B22" s="9" t="s">
        <v>53</v>
      </c>
      <c r="C22" s="10" t="s">
        <v>54</v>
      </c>
      <c r="D22" s="11"/>
      <c r="E22" s="10" t="s">
        <v>55</v>
      </c>
      <c r="F22" s="12"/>
      <c r="G22" s="10" t="s">
        <v>56</v>
      </c>
      <c r="H22" s="11"/>
      <c r="I22" s="10" t="s">
        <v>129</v>
      </c>
    </row>
    <row r="23" spans="1:10" s="2" customFormat="1" ht="39.75" customHeight="1">
      <c r="B23" s="13">
        <v>1</v>
      </c>
      <c r="C23" s="20"/>
      <c r="D23" s="13">
        <v>1</v>
      </c>
      <c r="E23" s="20"/>
      <c r="F23" s="13">
        <v>1</v>
      </c>
      <c r="G23" s="20"/>
      <c r="H23" s="13">
        <v>1</v>
      </c>
      <c r="I23" s="20"/>
    </row>
    <row r="24" spans="1:10" s="2" customFormat="1" ht="39.75" customHeight="1" thickBot="1">
      <c r="B24" s="16">
        <v>2</v>
      </c>
      <c r="C24" s="17"/>
      <c r="D24" s="16">
        <v>2</v>
      </c>
      <c r="E24" s="17"/>
      <c r="F24" s="16">
        <v>2</v>
      </c>
      <c r="G24" s="17"/>
      <c r="H24" s="16">
        <v>2</v>
      </c>
      <c r="I24" s="17"/>
    </row>
    <row r="25" spans="1:10" ht="24.95" customHeight="1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24.95" customHeight="1">
      <c r="A26" s="2"/>
      <c r="B26" s="21" t="s">
        <v>296</v>
      </c>
      <c r="C26" s="2"/>
      <c r="D26" s="2"/>
      <c r="E26" s="2"/>
      <c r="F26" s="2"/>
      <c r="G26" s="2"/>
      <c r="H26" s="2"/>
      <c r="I26" s="2"/>
      <c r="J26" s="2"/>
    </row>
    <row r="27" spans="1:10" ht="24.95" customHeight="1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24.95" customHeight="1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24.95" customHeight="1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ht="24.95" customHeight="1">
      <c r="A30" s="2"/>
      <c r="B30" s="2"/>
      <c r="C30" s="21"/>
      <c r="D30" s="2"/>
      <c r="E30" s="2"/>
      <c r="F30" s="2"/>
      <c r="G30" s="2"/>
      <c r="H30" s="2"/>
      <c r="I30" s="2"/>
      <c r="J30" s="2"/>
    </row>
    <row r="31" spans="1:10" ht="24.95" customHeight="1">
      <c r="A31" s="2"/>
      <c r="B31" s="2"/>
      <c r="C31" s="21"/>
      <c r="D31" s="2"/>
      <c r="E31" s="2"/>
      <c r="F31" s="2"/>
      <c r="G31" s="2"/>
      <c r="H31" s="2"/>
      <c r="I31" s="2"/>
      <c r="J31" s="2"/>
    </row>
    <row r="32" spans="1:10" ht="24.95" customHeight="1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ht="24.95" customHeight="1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ht="24.95" customHeight="1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ht="24.95" customHeight="1">
      <c r="A35" s="2"/>
      <c r="B35" s="2"/>
      <c r="C35" s="22"/>
      <c r="D35" s="2"/>
      <c r="E35" s="2"/>
      <c r="F35" s="2"/>
      <c r="G35" s="2"/>
      <c r="H35" s="2"/>
      <c r="I35" s="2"/>
      <c r="J35" s="2"/>
    </row>
    <row r="36" spans="1:10" ht="24.95" customHeight="1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ht="24.95" customHeight="1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ht="24.95" customHeight="1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ht="24.95" customHeight="1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ht="24.95" customHeight="1">
      <c r="A40" s="2"/>
      <c r="B40" s="2"/>
      <c r="C40" s="2"/>
      <c r="D40" s="7"/>
      <c r="E40" s="2"/>
      <c r="F40" s="2"/>
      <c r="G40" s="2"/>
      <c r="H40" s="2"/>
      <c r="I40" s="2"/>
      <c r="J40" s="2"/>
    </row>
    <row r="41" spans="1:10" ht="24.95" customHeight="1">
      <c r="A41" s="2"/>
      <c r="B41" s="2"/>
      <c r="C41" s="2"/>
      <c r="D41" s="7"/>
      <c r="E41" s="2"/>
      <c r="F41" s="2"/>
      <c r="G41" s="2"/>
      <c r="H41" s="2"/>
      <c r="I41" s="2"/>
      <c r="J41" s="2"/>
    </row>
    <row r="42" spans="1:10" ht="24.95" customHeight="1">
      <c r="A42" s="2"/>
      <c r="B42" s="2"/>
      <c r="C42" s="2"/>
      <c r="D42" s="7"/>
      <c r="E42" s="2"/>
      <c r="F42" s="2"/>
      <c r="G42" s="2"/>
      <c r="H42" s="2"/>
      <c r="I42" s="2"/>
      <c r="J42" s="2"/>
    </row>
    <row r="43" spans="1:10" ht="24.95" customHeight="1">
      <c r="A43" s="2"/>
      <c r="B43" s="2"/>
      <c r="C43" s="2"/>
      <c r="D43" s="7"/>
      <c r="E43" s="2"/>
      <c r="F43" s="2"/>
      <c r="G43" s="2"/>
      <c r="H43" s="2"/>
      <c r="I43" s="2"/>
      <c r="J43" s="2"/>
    </row>
    <row r="44" spans="1:10" ht="24.95" customHeight="1">
      <c r="A44" s="2"/>
      <c r="B44" s="2"/>
      <c r="C44" s="2"/>
      <c r="D44" s="7"/>
      <c r="E44" s="2"/>
      <c r="F44" s="2"/>
      <c r="G44" s="2"/>
      <c r="H44" s="2"/>
      <c r="I44" s="2"/>
      <c r="J44" s="2"/>
    </row>
    <row r="45" spans="1:10" ht="24.95" customHeight="1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 ht="24.95" customHeight="1">
      <c r="A46" s="2"/>
      <c r="B46" s="2"/>
      <c r="C46" s="23"/>
      <c r="D46" s="23"/>
      <c r="E46" s="23"/>
      <c r="F46" s="23"/>
      <c r="G46" s="23"/>
      <c r="H46" s="23"/>
      <c r="I46" s="23"/>
      <c r="J46" s="2"/>
    </row>
    <row r="47" spans="1:10" ht="24.95" customHeight="1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 ht="24.95" customHeight="1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ht="24.95" customHeight="1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 ht="24.95" customHeight="1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 ht="24.95" customHeight="1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 ht="24.95" customHeight="1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ht="24.95" customHeight="1">
      <c r="A53" s="2"/>
      <c r="B53" s="2"/>
      <c r="C53" s="21"/>
      <c r="D53" s="2"/>
      <c r="E53" s="2"/>
      <c r="F53" s="2"/>
      <c r="G53" s="2"/>
      <c r="H53" s="2"/>
      <c r="I53" s="2"/>
      <c r="J53" s="2"/>
    </row>
    <row r="54" spans="1:10" ht="24.95" customHeight="1">
      <c r="A54" s="2"/>
      <c r="B54" s="2"/>
      <c r="C54" s="21"/>
      <c r="D54" s="2"/>
      <c r="E54" s="2"/>
      <c r="F54" s="2"/>
      <c r="G54" s="2"/>
      <c r="H54" s="2"/>
      <c r="I54" s="2"/>
      <c r="J54" s="2"/>
    </row>
    <row r="55" spans="1:10" ht="24.95" customHeight="1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 ht="24.95" customHeight="1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 ht="24.95" customHeight="1">
      <c r="A57" s="2"/>
      <c r="B57" s="2"/>
      <c r="C57" s="22"/>
      <c r="D57" s="2"/>
      <c r="E57" s="2"/>
      <c r="F57" s="2"/>
      <c r="G57" s="2"/>
      <c r="H57" s="2"/>
      <c r="I57" s="2"/>
      <c r="J57" s="2"/>
    </row>
    <row r="58" spans="1:10" ht="24.95" customHeight="1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 ht="24.95" customHeight="1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 ht="24.95" customHeight="1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 ht="24.95" customHeight="1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 ht="24.95" customHeight="1">
      <c r="A62" s="2"/>
      <c r="B62" s="2"/>
      <c r="C62" s="2"/>
      <c r="D62" s="7"/>
      <c r="E62" s="2"/>
      <c r="F62" s="2"/>
      <c r="G62" s="2"/>
      <c r="H62" s="2"/>
      <c r="I62" s="2"/>
      <c r="J62" s="2"/>
    </row>
    <row r="63" spans="1:10" ht="24.95" customHeight="1">
      <c r="A63" s="2"/>
      <c r="B63" s="2"/>
      <c r="C63" s="2"/>
      <c r="D63" s="7"/>
      <c r="E63" s="2"/>
      <c r="F63" s="2"/>
      <c r="G63" s="2"/>
      <c r="H63" s="2"/>
      <c r="I63" s="2"/>
      <c r="J63" s="2"/>
    </row>
    <row r="64" spans="1:10" ht="24.95" customHeight="1">
      <c r="A64" s="2"/>
      <c r="B64" s="2"/>
      <c r="C64" s="2"/>
      <c r="D64" s="7"/>
      <c r="E64" s="2"/>
      <c r="F64" s="2"/>
      <c r="G64" s="2"/>
      <c r="H64" s="2"/>
      <c r="I64" s="2"/>
      <c r="J64" s="2"/>
    </row>
    <row r="65" spans="1:10" ht="24.95" customHeight="1">
      <c r="A65" s="2"/>
      <c r="B65" s="2"/>
      <c r="C65" s="2"/>
      <c r="D65" s="7"/>
      <c r="E65" s="2"/>
      <c r="F65" s="2"/>
      <c r="G65" s="2"/>
      <c r="H65" s="2"/>
      <c r="I65" s="2"/>
      <c r="J65" s="2"/>
    </row>
    <row r="66" spans="1:10" ht="24.95" customHeight="1">
      <c r="A66" s="2"/>
      <c r="B66" s="2"/>
      <c r="C66" s="2"/>
      <c r="D66" s="7"/>
      <c r="E66" s="2"/>
      <c r="F66" s="2"/>
      <c r="G66" s="2"/>
      <c r="H66" s="2"/>
      <c r="I66" s="2"/>
      <c r="J66" s="2"/>
    </row>
    <row r="67" spans="1:10" ht="24.95" customHeight="1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ht="24.95" customHeight="1">
      <c r="A68" s="2"/>
      <c r="B68" s="2"/>
      <c r="C68" s="23"/>
      <c r="D68" s="23"/>
      <c r="E68" s="23"/>
      <c r="F68" s="23"/>
      <c r="G68" s="23"/>
      <c r="H68" s="23"/>
      <c r="I68" s="23"/>
      <c r="J68" s="2"/>
    </row>
    <row r="69" spans="1:10" ht="24.95" customHeight="1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ht="24.95" customHeight="1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ht="24.95" customHeight="1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ht="24.95" customHeight="1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ht="24.95" customHeight="1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 ht="24.95" customHeight="1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ht="24.95" customHeight="1">
      <c r="A75" s="2"/>
      <c r="B75" s="2"/>
      <c r="C75" s="21"/>
      <c r="D75" s="2"/>
      <c r="E75" s="2"/>
      <c r="F75" s="2"/>
      <c r="G75" s="2"/>
      <c r="H75" s="2"/>
      <c r="I75" s="2"/>
      <c r="J75" s="2"/>
    </row>
    <row r="76" spans="1:10" ht="24.95" customHeight="1">
      <c r="A76" s="2"/>
      <c r="B76" s="2"/>
      <c r="C76" s="21"/>
      <c r="D76" s="2"/>
      <c r="E76" s="2"/>
      <c r="F76" s="2"/>
      <c r="G76" s="2"/>
      <c r="H76" s="2"/>
      <c r="I76" s="2"/>
      <c r="J76" s="2"/>
    </row>
    <row r="77" spans="1:10" ht="24.95" customHeight="1"/>
  </sheetData>
  <mergeCells count="9">
    <mergeCell ref="D18:E18"/>
    <mergeCell ref="D19:E19"/>
    <mergeCell ref="D20:E20"/>
    <mergeCell ref="B21:C21"/>
    <mergeCell ref="A1:H1"/>
    <mergeCell ref="D7:E7"/>
    <mergeCell ref="D8:E8"/>
    <mergeCell ref="D9:E9"/>
    <mergeCell ref="B10:C10"/>
  </mergeCells>
  <phoneticPr fontId="24"/>
  <printOptions horizontalCentered="1"/>
  <pageMargins left="0.39370078740157483" right="0.39370078740157483" top="0.74803149606299213" bottom="0.74803149606299213" header="0.31496062992125984" footer="0.31496062992125984"/>
  <pageSetup paperSize="9" scale="91" orientation="portrait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4</vt:i4>
      </vt:variant>
    </vt:vector>
  </HeadingPairs>
  <TitlesOfParts>
    <vt:vector size="21" baseType="lpstr">
      <vt:lpstr>入力用</vt:lpstr>
      <vt:lpstr>さつき杯要項</vt:lpstr>
      <vt:lpstr>さつき杯申込書</vt:lpstr>
      <vt:lpstr>市民総体要項</vt:lpstr>
      <vt:lpstr>市民総体要項申込一般</vt:lpstr>
      <vt:lpstr>カデット要項</vt:lpstr>
      <vt:lpstr>カデット申込書</vt:lpstr>
      <vt:lpstr>なみはや国体ﾒﾓﾘｱﾙ要項</vt:lpstr>
      <vt:lpstr>なみはや国体ﾒﾓﾘｱﾙ申込一般</vt:lpstr>
      <vt:lpstr>エイジロング要項</vt:lpstr>
      <vt:lpstr>エイジロング申込男女</vt:lpstr>
      <vt:lpstr>マスターズ要項</vt:lpstr>
      <vt:lpstr>ﾏｽﾀｰｽﾞ申込</vt:lpstr>
      <vt:lpstr>ミックスダブルス要項</vt:lpstr>
      <vt:lpstr>ミックスダブルス申込</vt:lpstr>
      <vt:lpstr>二人団体戦要項</vt:lpstr>
      <vt:lpstr>二人団体戦申込</vt:lpstr>
      <vt:lpstr>エイジロング申込男女!Print_Area</vt:lpstr>
      <vt:lpstr>なみはや国体ﾒﾓﾘｱﾙ申込一般!Print_Area</vt:lpstr>
      <vt:lpstr>ミックスダブルス申込!Print_Area</vt:lpstr>
      <vt:lpstr>二人団体戦申込!Print_Area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shigeko</dc:creator>
  <cp:lastModifiedBy>shoji murai</cp:lastModifiedBy>
  <cp:lastPrinted>2026-03-26T16:45:18Z</cp:lastPrinted>
  <dcterms:created xsi:type="dcterms:W3CDTF">2003-03-11T22:48:00Z</dcterms:created>
  <dcterms:modified xsi:type="dcterms:W3CDTF">2026-04-12T17:49:37Z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1041-10.8.0.6186</vt:lpwstr>
  </property>
</Properties>
</file>